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1 сентября\2025-2026\питание\"/>
    </mc:Choice>
  </mc:AlternateContent>
  <bookViews>
    <workbookView xWindow="0" yWindow="0" windowWidth="15330" windowHeight="5340" activeTab="1"/>
  </bookViews>
  <sheets>
    <sheet name="1" sheetId="1" r:id="rId1"/>
    <sheet name="меню осен  25" sheetId="51" r:id="rId2"/>
    <sheet name="меню каж.д дер. с овз" sheetId="48" state="hidden" r:id="rId3"/>
    <sheet name="Лист1" sheetId="52" r:id="rId4"/>
  </sheets>
  <definedNames>
    <definedName name="_xlnm.Print_Area" localSheetId="1">'меню осен  25'!$B$1:$I$387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41" i="48" l="1"/>
  <c r="F541" i="48"/>
  <c r="E541" i="48"/>
  <c r="D541" i="48"/>
  <c r="G532" i="48"/>
  <c r="F532" i="48"/>
  <c r="E532" i="48"/>
  <c r="D532" i="48"/>
  <c r="G523" i="48"/>
  <c r="F523" i="48"/>
  <c r="E523" i="48"/>
  <c r="D523" i="48"/>
  <c r="G516" i="48"/>
  <c r="F516" i="48"/>
  <c r="E516" i="48"/>
  <c r="D516" i="48"/>
  <c r="G496" i="48"/>
  <c r="F496" i="48"/>
  <c r="E496" i="48"/>
  <c r="D496" i="48"/>
  <c r="G487" i="48"/>
  <c r="F487" i="48"/>
  <c r="E487" i="48"/>
  <c r="D487" i="48"/>
  <c r="G478" i="48"/>
  <c r="F478" i="48"/>
  <c r="E478" i="48"/>
  <c r="D478" i="48"/>
  <c r="G471" i="48"/>
  <c r="F471" i="48"/>
  <c r="E471" i="48"/>
  <c r="D471" i="48"/>
  <c r="G449" i="48"/>
  <c r="F449" i="48"/>
  <c r="E449" i="48"/>
  <c r="D449" i="48"/>
  <c r="G440" i="48"/>
  <c r="F440" i="48"/>
  <c r="E440" i="48"/>
  <c r="D440" i="48"/>
  <c r="G431" i="48"/>
  <c r="F431" i="48"/>
  <c r="E431" i="48"/>
  <c r="D431" i="48"/>
  <c r="G424" i="48"/>
  <c r="F424" i="48"/>
  <c r="E424" i="48"/>
  <c r="D424" i="48"/>
  <c r="G403" i="48"/>
  <c r="F403" i="48"/>
  <c r="E403" i="48"/>
  <c r="D403" i="48"/>
  <c r="G395" i="48"/>
  <c r="F395" i="48"/>
  <c r="E395" i="48"/>
  <c r="D395" i="48"/>
  <c r="G386" i="48"/>
  <c r="F386" i="48"/>
  <c r="E386" i="48"/>
  <c r="D386" i="48"/>
  <c r="G380" i="48"/>
  <c r="F380" i="48"/>
  <c r="E380" i="48"/>
  <c r="D380" i="48"/>
  <c r="G359" i="48"/>
  <c r="F359" i="48"/>
  <c r="E359" i="48"/>
  <c r="D359" i="48"/>
  <c r="G350" i="48"/>
  <c r="F350" i="48"/>
  <c r="E350" i="48"/>
  <c r="D350" i="48"/>
  <c r="G341" i="48"/>
  <c r="F341" i="48"/>
  <c r="E341" i="48"/>
  <c r="D341" i="48"/>
  <c r="G334" i="48"/>
  <c r="F334" i="48"/>
  <c r="E334" i="48"/>
  <c r="D334" i="48"/>
  <c r="G313" i="48"/>
  <c r="F313" i="48"/>
  <c r="E313" i="48"/>
  <c r="D313" i="48"/>
  <c r="G304" i="48"/>
  <c r="F304" i="48"/>
  <c r="E304" i="48"/>
  <c r="D304" i="48"/>
  <c r="G295" i="48"/>
  <c r="F295" i="48"/>
  <c r="E295" i="48"/>
  <c r="D295" i="48"/>
  <c r="G288" i="48"/>
  <c r="F288" i="48"/>
  <c r="E288" i="48"/>
  <c r="D288" i="48"/>
  <c r="G265" i="48"/>
  <c r="F265" i="48"/>
  <c r="E265" i="48"/>
  <c r="D265" i="48"/>
  <c r="G257" i="48"/>
  <c r="F257" i="48"/>
  <c r="E257" i="48"/>
  <c r="D257" i="48"/>
  <c r="G249" i="48"/>
  <c r="F249" i="48"/>
  <c r="E249" i="48"/>
  <c r="D249" i="48"/>
  <c r="G242" i="48"/>
  <c r="F242" i="48"/>
  <c r="E242" i="48"/>
  <c r="D242" i="48"/>
  <c r="G221" i="48"/>
  <c r="F221" i="48"/>
  <c r="E221" i="48"/>
  <c r="D221" i="48"/>
  <c r="G212" i="48"/>
  <c r="F212" i="48"/>
  <c r="E212" i="48"/>
  <c r="D212" i="48"/>
  <c r="G203" i="48"/>
  <c r="F203" i="48"/>
  <c r="E203" i="48"/>
  <c r="D203" i="48"/>
  <c r="G196" i="48"/>
  <c r="F196" i="48"/>
  <c r="E196" i="48"/>
  <c r="D196" i="48"/>
  <c r="G173" i="48"/>
  <c r="F173" i="48"/>
  <c r="E173" i="48"/>
  <c r="D173" i="48"/>
  <c r="G164" i="48"/>
  <c r="F164" i="48"/>
  <c r="E164" i="48"/>
  <c r="D164" i="48"/>
  <c r="G155" i="48"/>
  <c r="F155" i="48"/>
  <c r="E155" i="48"/>
  <c r="D155" i="48"/>
  <c r="G148" i="48"/>
  <c r="F148" i="48"/>
  <c r="E148" i="48"/>
  <c r="D148" i="48"/>
  <c r="E134" i="48"/>
  <c r="D134" i="48"/>
  <c r="G127" i="48"/>
  <c r="F127" i="48"/>
  <c r="E127" i="48"/>
  <c r="D127" i="48"/>
  <c r="G118" i="48"/>
  <c r="F118" i="48"/>
  <c r="E118" i="48"/>
  <c r="D118" i="48"/>
  <c r="G109" i="48"/>
  <c r="F109" i="48"/>
  <c r="E109" i="48"/>
  <c r="D109" i="48"/>
  <c r="G102" i="48"/>
  <c r="F102" i="48"/>
  <c r="E102" i="48"/>
  <c r="D102" i="48"/>
  <c r="G87" i="48"/>
  <c r="F87" i="48"/>
  <c r="E87" i="48"/>
  <c r="G80" i="48"/>
  <c r="F80" i="48"/>
  <c r="E80" i="48"/>
  <c r="D80" i="48"/>
  <c r="G71" i="48"/>
  <c r="F71" i="48"/>
  <c r="E71" i="48"/>
  <c r="D71" i="48"/>
  <c r="G62" i="48"/>
  <c r="F62" i="48"/>
  <c r="E62" i="48"/>
  <c r="D62" i="48"/>
  <c r="G55" i="48"/>
  <c r="F55" i="48"/>
  <c r="E55" i="48"/>
  <c r="D55" i="48"/>
  <c r="G41" i="48"/>
  <c r="F41" i="48"/>
  <c r="E41" i="48"/>
  <c r="D41" i="48"/>
  <c r="G35" i="48"/>
  <c r="F35" i="48"/>
  <c r="E35" i="48"/>
  <c r="D35" i="48"/>
  <c r="G27" i="48"/>
  <c r="F27" i="48"/>
  <c r="E27" i="48"/>
  <c r="D27" i="48"/>
  <c r="G19" i="48"/>
  <c r="F19" i="48"/>
  <c r="E19" i="48"/>
  <c r="D19" i="48"/>
  <c r="G13" i="48"/>
  <c r="F13" i="48"/>
  <c r="E13" i="48"/>
  <c r="D13" i="48"/>
  <c r="G107" i="51"/>
  <c r="F107" i="51"/>
  <c r="E107" i="51"/>
  <c r="D107" i="51"/>
  <c r="G99" i="51"/>
  <c r="F99" i="51"/>
  <c r="E99" i="51"/>
  <c r="D99" i="51"/>
  <c r="G89" i="51"/>
  <c r="F89" i="51"/>
  <c r="E89" i="51"/>
  <c r="D89" i="51"/>
  <c r="G80" i="51"/>
  <c r="F80" i="51"/>
  <c r="E80" i="51"/>
  <c r="D80" i="51"/>
  <c r="G71" i="51"/>
  <c r="F71" i="51"/>
  <c r="E71" i="51"/>
  <c r="D71" i="51"/>
  <c r="G63" i="51"/>
  <c r="F63" i="51"/>
  <c r="E63" i="51"/>
  <c r="D63" i="51"/>
  <c r="G55" i="51"/>
  <c r="F55" i="51"/>
  <c r="E55" i="51"/>
  <c r="D55" i="51"/>
  <c r="G47" i="51"/>
  <c r="F47" i="51"/>
  <c r="E47" i="51"/>
  <c r="D47" i="51"/>
  <c r="G38" i="51"/>
  <c r="F38" i="51"/>
  <c r="E38" i="51"/>
  <c r="D38" i="51"/>
  <c r="G30" i="51"/>
  <c r="F30" i="51"/>
  <c r="E30" i="51"/>
  <c r="D30" i="51"/>
  <c r="G21" i="51"/>
  <c r="F21" i="51"/>
  <c r="E21" i="51"/>
  <c r="D21" i="51"/>
  <c r="G12" i="51"/>
  <c r="F12" i="51"/>
  <c r="E12" i="51"/>
  <c r="D12" i="51"/>
  <c r="M29" i="1"/>
  <c r="L29" i="1"/>
</calcChain>
</file>

<file path=xl/sharedStrings.xml><?xml version="1.0" encoding="utf-8"?>
<sst xmlns="http://schemas.openxmlformats.org/spreadsheetml/2006/main" count="1787" uniqueCount="252">
  <si>
    <t>Номер техно-логи-ческой карты</t>
  </si>
  <si>
    <t xml:space="preserve">Наименование блюда            </t>
  </si>
  <si>
    <t>Выход блюд</t>
  </si>
  <si>
    <t>Пищевые вещества</t>
  </si>
  <si>
    <t>Витамины (мг)</t>
  </si>
  <si>
    <t>Минеральные вещества (мг)</t>
  </si>
  <si>
    <t>1 день2</t>
  </si>
  <si>
    <t xml:space="preserve">7–11  лет </t>
  </si>
  <si>
    <t>12–16 лет</t>
  </si>
  <si>
    <t>Белки</t>
  </si>
  <si>
    <t>Жиры</t>
  </si>
  <si>
    <t>Углеводы</t>
  </si>
  <si>
    <t>ККАЛ</t>
  </si>
  <si>
    <t>В1</t>
  </si>
  <si>
    <t>С</t>
  </si>
  <si>
    <t>А</t>
  </si>
  <si>
    <t>Е</t>
  </si>
  <si>
    <t>Са</t>
  </si>
  <si>
    <t>Р</t>
  </si>
  <si>
    <t>Мg</t>
  </si>
  <si>
    <t>Fe</t>
  </si>
  <si>
    <t>7–11   лет</t>
  </si>
  <si>
    <t>12-16  лет</t>
  </si>
  <si>
    <t>ЗАВТРАК</t>
  </si>
  <si>
    <t xml:space="preserve">Каша рисовая </t>
  </si>
  <si>
    <t>Чай с сахаром</t>
  </si>
  <si>
    <t>Масло сливочное</t>
  </si>
  <si>
    <t>Хлеб пш., рж.</t>
  </si>
  <si>
    <t>ИТОГО</t>
  </si>
  <si>
    <t>ОБЕД</t>
  </si>
  <si>
    <t>Винегрет овощной</t>
  </si>
  <si>
    <t>Суп гороховый</t>
  </si>
  <si>
    <t>Кисель (вит.С)</t>
  </si>
  <si>
    <t xml:space="preserve">Хлеб пш., рж. </t>
  </si>
  <si>
    <t>ИТОГО ВСЕГО</t>
  </si>
  <si>
    <t xml:space="preserve">Наименование блюда      </t>
  </si>
  <si>
    <t>2 день5</t>
  </si>
  <si>
    <t xml:space="preserve">Каша ячневая </t>
  </si>
  <si>
    <t>39.14</t>
  </si>
  <si>
    <t>сыр</t>
  </si>
  <si>
    <t>Макароны отварные</t>
  </si>
  <si>
    <t>Птица отварная (курица)</t>
  </si>
  <si>
    <t>Компот из сухофруктов (вит С)</t>
  </si>
  <si>
    <t xml:space="preserve">Наименование блюда  </t>
  </si>
  <si>
    <t>3 день11</t>
  </si>
  <si>
    <t>Каша гречневая рассыпчатая</t>
  </si>
  <si>
    <t>Салат из варенной свеклы</t>
  </si>
  <si>
    <t>Картофельное пюре</t>
  </si>
  <si>
    <t>Рыба тушенная в томатном соусе с овощами</t>
  </si>
  <si>
    <t>75/75</t>
  </si>
  <si>
    <t>4 день4</t>
  </si>
  <si>
    <t>Салат из моркови отварной</t>
  </si>
  <si>
    <t>Рассольник Ленинградский м.к/б</t>
  </si>
  <si>
    <t>5 день3</t>
  </si>
  <si>
    <t xml:space="preserve">Каша пшенная </t>
  </si>
  <si>
    <t>229.50</t>
  </si>
  <si>
    <t>134.43</t>
  </si>
  <si>
    <t>Плов из птицы</t>
  </si>
  <si>
    <t>6 день6</t>
  </si>
  <si>
    <t>Суп картофельный с макаронными изделиями на кур. бульоне</t>
  </si>
  <si>
    <t>Булочка</t>
  </si>
  <si>
    <t>7 день7</t>
  </si>
  <si>
    <t>Пюре из гороха</t>
  </si>
  <si>
    <t>232.20</t>
  </si>
  <si>
    <t>Сосиски, сардельки</t>
  </si>
  <si>
    <t>8 день12</t>
  </si>
  <si>
    <t>Суп картофельный с рыбными консервами</t>
  </si>
  <si>
    <t>Кисель (вит С)</t>
  </si>
  <si>
    <t>9 день9</t>
  </si>
  <si>
    <t>гуляш</t>
  </si>
  <si>
    <t>80/75</t>
  </si>
  <si>
    <t xml:space="preserve">Хлеб ржаной </t>
  </si>
  <si>
    <t xml:space="preserve">Наименование блюда. </t>
  </si>
  <si>
    <t>10 день8</t>
  </si>
  <si>
    <t>187  (53)</t>
  </si>
  <si>
    <t>щи из свежей капусты с картофелем на к/б (или квашеной)</t>
  </si>
  <si>
    <t>11 день1</t>
  </si>
  <si>
    <t>12 день6</t>
  </si>
  <si>
    <t>МАКАРОННЫЕ ИЗДЕЛИЯ ОТВАРНЫЕ С МАСЛОМ СЛИВОЧНЫМ</t>
  </si>
  <si>
    <t>ЧАЙ С САХАРОМ</t>
  </si>
  <si>
    <t>ХЛЕБ ПШЕНИЧнЫЙ,РЖАНОЙ</t>
  </si>
  <si>
    <t>КАША МОЛОЧНАЯ ИЗ РИСА И ПШЕНА С МАСЛОМ СЛИВОЧНЫМ</t>
  </si>
  <si>
    <t>КАША ГРЕЧНЕВАЯ РАССЫПЧАТАЯ С МАСЛОМ СЛИВОЧНЫМ</t>
  </si>
  <si>
    <t>КАША МАННАЯ МОЛОЧНАЯ С МАСЛОМ СЛИВОЧНЫМ</t>
  </si>
  <si>
    <t>ПЮРЕ ГОРОХОВОЕ С МАСЛОМ СЛИВОЧНЫМ</t>
  </si>
  <si>
    <t>150/5</t>
  </si>
  <si>
    <t>ХЛЕБ ПШЕНИЧНЫЙ, РЖАНОЙ</t>
  </si>
  <si>
    <t>20/20</t>
  </si>
  <si>
    <t>40/40</t>
  </si>
  <si>
    <t>РИС ОТВАРНОЙ С МАСЛОМ СЛИВОЧНЫМ</t>
  </si>
  <si>
    <t>КОМПОТ ИЗ СУХОФРУКТОВ С ВИТАМИНОМ С</t>
  </si>
  <si>
    <t>ПЛОВ ИЗ ПТИЦЫ (ГРУДКА КУРИНАЯ)</t>
  </si>
  <si>
    <t>150/40</t>
  </si>
  <si>
    <t>ЖАРКОЕ ПО-ДОМАШНЕМУ ИЗ ПТИЦЫ (ГРУДКА КУРИНАЯ)</t>
  </si>
  <si>
    <t>60/30</t>
  </si>
  <si>
    <t>50/50</t>
  </si>
  <si>
    <t>ПЮРЕ КАРТОФЕЛЬНОЕ С МАСЛОМ СЛИВОЧНЫМ</t>
  </si>
  <si>
    <t>185/15/7</t>
  </si>
  <si>
    <t>ОВОЩИ НАТУРАЛЬНЫЕ СОЛЕНЫЕ (ОГУРЕЦ)</t>
  </si>
  <si>
    <t>СОК В АССОРТИМЕНТЕ</t>
  </si>
  <si>
    <t>САЛАТ ИЗ МОРКОВИ</t>
  </si>
  <si>
    <t>КАКАО С МОЛОКОМ</t>
  </si>
  <si>
    <t>150/50</t>
  </si>
  <si>
    <t>ТЕФТЕЛИ ИЗ ГОВЯДИНЫ В СОУСЕ</t>
  </si>
  <si>
    <t>КОТЛЕТЫ ИЗ ГОВЯДИНЫ С СОУСОМ</t>
  </si>
  <si>
    <t xml:space="preserve">№ </t>
  </si>
  <si>
    <t>Наименование блюд</t>
  </si>
  <si>
    <t>Выход</t>
  </si>
  <si>
    <t>1-4 класс</t>
  </si>
  <si>
    <t>ХЛЕБ РЖАНО-ПШЕНИЧНЫЙ</t>
  </si>
  <si>
    <t>200/7</t>
  </si>
  <si>
    <t>б/н</t>
  </si>
  <si>
    <t>КАША ПШЕНИЧНАЯ РАССЫПЧАТАЯ С МАСЛОМ СЛИВОЧНЫМ</t>
  </si>
  <si>
    <t>КОФЕЙНЫЙ НАПИТОК С МОЛОКОМ</t>
  </si>
  <si>
    <t>САЛАТ ИЗ ЗЕЛЕНОГО ГОРОШКА С ЛУКОМ</t>
  </si>
  <si>
    <t>ЧАЙ С САХАРОМ С ЛИМОНОМ</t>
  </si>
  <si>
    <t>7 день</t>
  </si>
  <si>
    <t>8 день</t>
  </si>
  <si>
    <t>9 день</t>
  </si>
  <si>
    <t>10 день</t>
  </si>
  <si>
    <t>1 день</t>
  </si>
  <si>
    <t>2 день</t>
  </si>
  <si>
    <t>100/3</t>
  </si>
  <si>
    <t>СУП С МАКАРОННЫМИ ИЗДЕЛИЯМИ С ФРИКАДЕЛЬКАМИ</t>
  </si>
  <si>
    <t>250/25</t>
  </si>
  <si>
    <t>ХЛЕБ ПШЕНИЧНЫЙ,РЖАНОЙ</t>
  </si>
  <si>
    <t>СУП ГОРОХОВЫЙ С КУРИНЫМИ ГРУДКАМИ</t>
  </si>
  <si>
    <t>КАША ЯЧНЕВАЯ МОЛОЧНАЯ С МАСЛОМ СЛИВОЧНЫМ</t>
  </si>
  <si>
    <t>КАША РИСОВАЯ МОЛОЧНАЯ С МАСЛОМ СЛИВОЧНЫМ</t>
  </si>
  <si>
    <t>РЫБА ПРИПУЩЕННАЯ С ОВОЩАМИ</t>
  </si>
  <si>
    <t>КАША ОВСЯНАЯ МОЛОЧНАЯ С МАСЛОМ СЛИВОЧНЫМ</t>
  </si>
  <si>
    <t>Согласованно:</t>
  </si>
  <si>
    <t xml:space="preserve">                             Утверждаю:              </t>
  </si>
  <si>
    <t>________________Махмутов Х.Х.</t>
  </si>
  <si>
    <t>Меню      ____________________2025 г.</t>
  </si>
  <si>
    <t>Ккал.</t>
  </si>
  <si>
    <t>ФРУКТЫ (В АССОРТИМЕНТЕ)</t>
  </si>
  <si>
    <t>ЧАЙ С САХАРОМ И ЛИМОНОМ</t>
  </si>
  <si>
    <t>200/15/10</t>
  </si>
  <si>
    <t>КОНДИТЕРСКОЕ ИЗДЕЛИЕ В АССОРТИМЕНТЕ (ПРЯНИКИ, ПЕЧЕНЬЕ, ВАФЛИ)</t>
  </si>
  <si>
    <t>30/20</t>
  </si>
  <si>
    <t>Итого за прием пищи:</t>
  </si>
  <si>
    <t>Изменение меню</t>
  </si>
  <si>
    <t>Бюджет</t>
  </si>
  <si>
    <t>ЧАЙ ЧЕРНЫЙ С САХАРОМ</t>
  </si>
  <si>
    <t>Родительский взнос</t>
  </si>
  <si>
    <t>САЛАТ ИЗ СВЕЖЕЙ БЕЛОКОЧАННОЙ КАПУСТЫ С МАСЛОМ РАСТИТЕЛЬНЫМ</t>
  </si>
  <si>
    <t>Льготники</t>
  </si>
  <si>
    <t>ОВЗ</t>
  </si>
  <si>
    <t>СОК НАТУРАЛЬНЫЙ В АССОРТИМЕНТЕ</t>
  </si>
  <si>
    <t xml:space="preserve">САЛАТ ИЗ СВЕЖЕЙ МОРКОВИ </t>
  </si>
  <si>
    <t>ТЕФТЕЛИ ИЗ ГОВЯДИНЫ С СОУСОМ</t>
  </si>
  <si>
    <t>КОМПОТ ИЗ СУХОФРУКТОВ С ВИТАМИНОМ "С"</t>
  </si>
  <si>
    <t>200/8/10</t>
  </si>
  <si>
    <t>КАША ГРЕЧНЕВАЯ С МАСЛОМ СЛИВОЧНЫМ</t>
  </si>
  <si>
    <t>ВИНЕГРЕТ ОВОЩНОЙ</t>
  </si>
  <si>
    <t>КАРТОФЕЛЬНОЕ ПЮРЕ С МАСЛОМ СЛИВОЧНЫМ</t>
  </si>
  <si>
    <t>КОТЛЕТЫ (БИТОЧКИ) РЫБНЫЕ (МИНТАЙ) С СОУСОМ</t>
  </si>
  <si>
    <t>200/15/7</t>
  </si>
  <si>
    <t>КОМПОТ ИЗ СМЕСИ СУХОФРУКТОВ С ВИТАМИНОМ С</t>
  </si>
  <si>
    <t>3 день</t>
  </si>
  <si>
    <t>САЛАТ ИЗ БЕЛОКОЧАННОЙ СВЕЖЕЙ КАПУСТЫ С МАСЛОМ РАСТИТЕЛЬНЫМ</t>
  </si>
  <si>
    <t>РЫБА ТУШЕНАЯ (МИНТАЙ) С ОВОЩАМИ</t>
  </si>
  <si>
    <t>КАША ПЕРЛОВАЯ РАССЫПЧАТАЯ  С МАСЛОМ СЛИВОЧНЫМ</t>
  </si>
  <si>
    <t xml:space="preserve">КОТЛЕТЫ РУБЛЕНЫЕ ИЗ ПТИЦЫ  С СОУСОМ </t>
  </si>
  <si>
    <t>ЧАЙ СЛАДКИЙ</t>
  </si>
  <si>
    <t>КОМПОТ ИЗ СМЕСИ СУХОФРУКТОВ</t>
  </si>
  <si>
    <t>БОРЩ ИЗ СВЕЖИЙ КАПУСТЫ С ГОВЯДИНОЙ</t>
  </si>
  <si>
    <t>4 день</t>
  </si>
  <si>
    <t>САЛАТ ИЗ ВАРЕНОЙСВЕКЛЫ С ЗЕЛЕНЫМ ГОРОШКОМ</t>
  </si>
  <si>
    <t>СОКИ ОВОЩНЫЕ, ФРУКТОВЫЕ И ЯГОДНЫЕ</t>
  </si>
  <si>
    <t>КОНДИТЕРСКОЕ ИЗДЕЛИЕ В АССОРТИМЕНТЕ (ПРЯНИКИ, ПЕЧЕНЬЕ,ВАФЛИ)</t>
  </si>
  <si>
    <t>БОРЩ ИЗ  СВЕЖЕЙ КАПУСТЫ  ИЗ ГОВЯДИНЫ СО СМЕТАНОЙ</t>
  </si>
  <si>
    <t>250/25/10</t>
  </si>
  <si>
    <t>КОНДИТЕРСКОЕ ИЗДЕЛИЕ В АССОРТИМЕНТЕ (ПЕЧЕНЬЕ, ВАФЛИ,ПРЯНИКИ)</t>
  </si>
  <si>
    <t>КОНДИТЕРСКОЕ ИЗДЕЛИЕ В АССОРТИМЕНТЕ (ПЕЧЕНЬЕ, ВАФЛИ, ПРЯНИКИ)</t>
  </si>
  <si>
    <t>СУП ДОМАШНИЙ ЛАПШИ С КУРИЦЕЙ</t>
  </si>
  <si>
    <t>КОМПОТ ИЗ СМЕСИ СУХОФРУКТАМИ С ВИТАМИНОМ С</t>
  </si>
  <si>
    <t>КОНДИТЕРСКОЕ ИЗДЕЛИЕ (ЧОКО-ПАЙ)</t>
  </si>
  <si>
    <t>ХЛЕБ ПШЕНИЧНЫЙ ,РЖАНОЙ</t>
  </si>
  <si>
    <t>5 день</t>
  </si>
  <si>
    <t>ЩИ ИЗ ГОВЯДИНЫИЗ СВЕЖЕЙ КАПУСТЫ СО СМЕТАНОЙ</t>
  </si>
  <si>
    <t>300/25/15</t>
  </si>
  <si>
    <t>200/15</t>
  </si>
  <si>
    <t>ПЛОВ ИЗ ПТИЦЫ ( ГРУДКА КУРИНАЯ)</t>
  </si>
  <si>
    <t>РАССОЛЬНИК ЛЕНИНГРАДСКИЙ С ГОВЯДИНОЙ</t>
  </si>
  <si>
    <t>ЧАЙ С САХАРОМ ЛИМОНОМ</t>
  </si>
  <si>
    <t>6 день</t>
  </si>
  <si>
    <t>ЗАПЕКАНКА КАРТОФЕЛЬНАЯ С ГОВЯЖЬИМ ФАРШЕМ И МАСЛОМ СЛИВОЧНЫМ</t>
  </si>
  <si>
    <t>220/5</t>
  </si>
  <si>
    <t>САЛАТ ИЗ ВАРЕНОЙ СВЕКЛЫ С ЗЕЛЕНЫМ ГОРОШКОМ</t>
  </si>
  <si>
    <t>КОМПОТ ИЗ СУХОФРУКТОВ +ВИТАМИН С</t>
  </si>
  <si>
    <t xml:space="preserve">ХЛЕБ ПШЕНИЧНЫЙ, РЖАНОЙ </t>
  </si>
  <si>
    <t xml:space="preserve">САЛАТ ИЗ СВЕЖЕЙ  БЕЛОКОЧАННОЙ КАПУСТЫ </t>
  </si>
  <si>
    <t>ТЕФТЕЛИ ИЗ ГОВЯДИНЫС СОУСОМ</t>
  </si>
  <si>
    <t>МАКАРОНЫ ОТВАРНЫЕ С МАСЛОМ СЛИВОЧНЫМ</t>
  </si>
  <si>
    <t>КОНДИТЕРСКОЕ ИЗДЕЛИЕ (ЧОКО ПАЙ)</t>
  </si>
  <si>
    <t>КОТЛЕТЫ РУБЛЕННЫЕ ИЗ ГОВЯДИНЫ С СОУСОМ</t>
  </si>
  <si>
    <t>ЧАЙ ЧЕРНЫЙ С САХАРОМ С ЛИМОНОМ</t>
  </si>
  <si>
    <t xml:space="preserve">1-4 класс                          </t>
  </si>
  <si>
    <t>ГУЛЯШ ИЗ ГОВЯДИНЫ</t>
  </si>
  <si>
    <t>КОМПОТ ИЗ СМЕСИ СУХОФРУКТОВ С ВИТАМИНОМ "С"</t>
  </si>
  <si>
    <t>КОТЛЕТЫ ИЛИ БИТОЧКИ РЫБНЫЕ С СОУСОМ</t>
  </si>
  <si>
    <t>ЧАЙ ЧЕРНЫЙ С САХАРОМ И ЛИМОНОМ</t>
  </si>
  <si>
    <t>КОТЛЕТЫ РУБЛЕННЫЕ ИЗ ПТИЦЫ С СОУСОМ</t>
  </si>
  <si>
    <t>БОРЩ ИЗ СВЕЖЕЙ КАПУСТЫ С ГОВЯДИНОЙ</t>
  </si>
  <si>
    <t>КОТЛЕТЫ (БИТОЧКИ, ШНИЦЕЛИ) КУРИНЫЕ С СОУСОМ</t>
  </si>
  <si>
    <t>ХЛЕБ ПШЕНИЧнЫЙ, РЖАНОЙ</t>
  </si>
  <si>
    <t>ЕЖИКИ ИЗ ГОВЯДИНЫ С СОУСОМ</t>
  </si>
  <si>
    <t>ЕЖИКИ  ИЗ ГОВЯДИНЫ С СОУСОМ</t>
  </si>
  <si>
    <t>СУП ЛАПША ДОМАШНЯЯ С КУРИЦЕЙ</t>
  </si>
  <si>
    <t>11 день</t>
  </si>
  <si>
    <t>КЕФИР 2,5 %</t>
  </si>
  <si>
    <t>ЖАРКОЕ ПО-ДОМАШНЕМУ  (ГРУДКА КУРИНАЯ)</t>
  </si>
  <si>
    <t>КИСЕЛЬ ЯГОДНО-ФРУКТОВЫЙ С ВИТАМИНОМ С</t>
  </si>
  <si>
    <t>КОНДИТЕРСКОЕ ИЗДЕЛИЕ (ПЕЧЕНЬЕ, ВАФЛИ, ПРЯНИКИ)</t>
  </si>
  <si>
    <t>ЩИ ИЗ СВЕЖЕЙ КАПУСТЫ С КУРИЦЕЙ</t>
  </si>
  <si>
    <t>ЧАЙ С САХАРОМ,ЛИМОНОМ</t>
  </si>
  <si>
    <t>12 день</t>
  </si>
  <si>
    <t>БОРЩ ИЗ СВЕЖЕЙ КАПУСТЫ С ГОВЯДИНОЙ СО СМЕТАНОЙ</t>
  </si>
  <si>
    <t>300/25/10</t>
  </si>
  <si>
    <t>РЫБА ПРИПУЩЕННАЯ С ОВОЩАМИ (МИНТАЙ)</t>
  </si>
  <si>
    <t>КОТЛЕТЫ (БИТОЧКИ ,ШНИЦЕЛЬ) КУРИНЫЕ С СОУСОМ</t>
  </si>
  <si>
    <t>КАША ГРЕЧНЕВАЯ  С МАСЛОМ СЛИВОЧНЫМ</t>
  </si>
  <si>
    <t>№ /р</t>
  </si>
  <si>
    <t>САЛАТ ИЗ СВЕЖЕЙ МОРКОВИ</t>
  </si>
  <si>
    <t>б\н</t>
  </si>
  <si>
    <t>БИТОЧКИ РУБЛЕННЫЕ ИЗ ПТИЦЫ</t>
  </si>
  <si>
    <t>КАША ПЕРЛОВАЯ РАССЫПЧАТАЯ</t>
  </si>
  <si>
    <t>САЛАТ ИЗ БЕЛОКОЧАННОЙ КАПУСТЫ С РАСТИТЕЛЬНЫМ МАСЛОМ</t>
  </si>
  <si>
    <t>00</t>
  </si>
  <si>
    <t>САЛАТ ИЗ СВЕКЛЫ С ЗЕЛЕНЫМ ГОРОШКОМ И ЯБЛОКОМ</t>
  </si>
  <si>
    <t>КОНДИТЕРСКОЕ ИЗДЕЛИЕ (ПЕЧЕНЬЕ)</t>
  </si>
  <si>
    <t>СУП С МАКАРОННЫМИ ИЗДЕЛИЯМИ И КАРТОФЕЛЕМ</t>
  </si>
  <si>
    <t>СОКИ ФРУКТОВО-ЯГОДНЫЕ</t>
  </si>
  <si>
    <t>ХЛЕБ ПШЕНИЧНО- РЖАНОЙ</t>
  </si>
  <si>
    <t>САЛАТ ИЗ СВЕЖЕЙ БЕЛОКОЧАННОЙ КАПУСТЫ С РАСТИТЕЛЬНЫМ МАСЛОМ</t>
  </si>
  <si>
    <t>НАРЕЗКА НОВОГО УРОЖАЯ (ОГУРЦЫ СВЕЖИЕ)</t>
  </si>
  <si>
    <t>ГУЛЯШ ИЗ ПТИЦЫ (ГРУДКА КУРИНАЯ)</t>
  </si>
  <si>
    <t>ПЮРЕ ГОРОХОВОЕ СО СЛИВОЧНЫМ МАСЛОМ</t>
  </si>
  <si>
    <t>КОМПОТ ИЗ СВЕЖИХ ЯБЛОК</t>
  </si>
  <si>
    <t>КЕФИР 2,5%</t>
  </si>
  <si>
    <t>250/5</t>
  </si>
  <si>
    <t>КОНДИТЕРСКОЕ ИЗДЕЛИЕ (ПЕЧЕНЬЕ, ВАФЛИ)</t>
  </si>
  <si>
    <t>СОКИ ФРУКТОВО- ЯГОДНЫЕ</t>
  </si>
  <si>
    <t xml:space="preserve"> №/реп.</t>
  </si>
  <si>
    <t>КОНДИТЕРСКОЕ ИЗДЕЛИЕ В АССОРТИМЕНТЕ (ПЕЧЕНЬЕ, ВАФЛИ)</t>
  </si>
  <si>
    <t xml:space="preserve">Двухнедельное меню для обучающихся 1-4 классов на осенний период 2025-2026 уч.г.    </t>
  </si>
  <si>
    <t>ЩИ ИЗ СВЕЖЕЙ КАПУСТЫ СО СМЕТАНОЙ</t>
  </si>
  <si>
    <t>№</t>
  </si>
  <si>
    <t>Директор МБОУ "Чулпановская СОШ"</t>
  </si>
  <si>
    <t>_________А.М.Шаяхметов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</si>
</sst>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\.mmm"/>
  </numFmts>
  <fonts count="20"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0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7"/>
      <color theme="1"/>
      <name val="Verdana"/>
      <charset val="204"/>
    </font>
    <font>
      <sz val="11"/>
      <color rgb="FFFF0000"/>
      <name val="Calibri"/>
      <charset val="204"/>
      <scheme val="minor"/>
    </font>
    <font>
      <sz val="11"/>
      <color theme="0"/>
      <name val="Calibri"/>
      <charset val="204"/>
      <scheme val="minor"/>
    </font>
    <font>
      <b/>
      <i/>
      <sz val="7"/>
      <color theme="1"/>
      <name val="Verdana"/>
      <charset val="204"/>
    </font>
    <font>
      <b/>
      <i/>
      <sz val="10"/>
      <color theme="1"/>
      <name val="Verdana"/>
      <charset val="204"/>
    </font>
    <font>
      <sz val="7"/>
      <color theme="1"/>
      <name val="Calibri"/>
      <charset val="204"/>
    </font>
    <font>
      <sz val="14"/>
      <color theme="1"/>
      <name val="Times New Roman"/>
      <charset val="204"/>
    </font>
    <font>
      <b/>
      <i/>
      <sz val="9"/>
      <color theme="1"/>
      <name val="Verdana"/>
      <charset val="204"/>
    </font>
    <font>
      <sz val="14"/>
      <color rgb="FFFF0000"/>
      <name val="Times New Roman"/>
      <charset val="204"/>
    </font>
    <font>
      <sz val="11"/>
      <color indexed="8"/>
      <name val="Calibri"/>
      <charset val="204"/>
    </font>
    <font>
      <sz val="11"/>
      <color theme="1"/>
      <name val="Calibri"/>
      <charset val="134"/>
      <scheme val="minor"/>
    </font>
    <font>
      <sz val="8"/>
      <color rgb="FF000000"/>
      <name val="Tahoma"/>
      <charset val="204"/>
    </font>
    <font>
      <sz val="16"/>
      <color indexed="8"/>
      <name val="Calibri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/>
    <xf numFmtId="0" fontId="16" fillId="0" borderId="0"/>
    <xf numFmtId="0" fontId="17" fillId="0" borderId="0"/>
    <xf numFmtId="0" fontId="18" fillId="0" borderId="0"/>
    <xf numFmtId="0" fontId="19" fillId="0" borderId="0"/>
  </cellStyleXfs>
  <cellXfs count="91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/>
    <xf numFmtId="0" fontId="5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2" fontId="1" fillId="0" borderId="2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1" fillId="0" borderId="1" xfId="0" applyFont="1" applyBorder="1" applyAlignment="1"/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1" fillId="0" borderId="3" xfId="0" applyFont="1" applyBorder="1"/>
    <xf numFmtId="2" fontId="1" fillId="0" borderId="3" xfId="0" applyNumberFormat="1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0" fontId="0" fillId="0" borderId="0" xfId="0" applyBorder="1"/>
    <xf numFmtId="2" fontId="1" fillId="0" borderId="1" xfId="0" applyNumberFormat="1" applyFont="1" applyFill="1" applyBorder="1" applyAlignment="1">
      <alignment horizontal="center"/>
    </xf>
    <xf numFmtId="0" fontId="4" fillId="0" borderId="4" xfId="0" applyFont="1" applyBorder="1"/>
    <xf numFmtId="2" fontId="1" fillId="0" borderId="5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0" xfId="0" applyFont="1"/>
    <xf numFmtId="0" fontId="9" fillId="0" borderId="0" xfId="0" applyFont="1" applyFill="1"/>
    <xf numFmtId="0" fontId="0" fillId="0" borderId="0" xfId="0" applyFill="1"/>
    <xf numFmtId="0" fontId="5" fillId="0" borderId="0" xfId="0" applyFont="1" applyFill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2" fontId="1" fillId="0" borderId="6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0" fillId="0" borderId="7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0" fontId="7" fillId="0" borderId="20" xfId="0" applyFont="1" applyBorder="1" applyAlignment="1">
      <alignment vertical="top" wrapText="1"/>
    </xf>
    <xf numFmtId="0" fontId="12" fillId="0" borderId="20" xfId="0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  <xf numFmtId="0" fontId="7" fillId="0" borderId="22" xfId="0" applyFont="1" applyBorder="1" applyAlignment="1">
      <alignment horizontal="center" vertical="top" wrapText="1"/>
    </xf>
    <xf numFmtId="0" fontId="7" fillId="0" borderId="20" xfId="0" applyFont="1" applyBorder="1" applyAlignment="1">
      <alignment horizontal="right" wrapText="1"/>
    </xf>
    <xf numFmtId="0" fontId="13" fillId="0" borderId="0" xfId="0" applyFont="1" applyAlignment="1">
      <alignment horizontal="center"/>
    </xf>
    <xf numFmtId="0" fontId="7" fillId="0" borderId="13" xfId="0" applyFont="1" applyFill="1" applyBorder="1" applyAlignment="1">
      <alignment horizontal="center" vertical="top" wrapText="1"/>
    </xf>
    <xf numFmtId="0" fontId="7" fillId="0" borderId="20" xfId="0" applyNumberFormat="1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right" wrapText="1"/>
    </xf>
    <xf numFmtId="0" fontId="15" fillId="0" borderId="0" xfId="0" applyFont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2" fillId="0" borderId="0" xfId="0" applyFont="1" applyAlignment="1"/>
    <xf numFmtId="0" fontId="1" fillId="0" borderId="25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0" fillId="0" borderId="7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center" vertical="top" wrapText="1"/>
    </xf>
    <xf numFmtId="0" fontId="10" fillId="0" borderId="19" xfId="0" applyFont="1" applyBorder="1" applyAlignment="1">
      <alignment horizontal="center" vertical="top" wrapText="1"/>
    </xf>
    <xf numFmtId="0" fontId="10" fillId="0" borderId="21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1" fillId="0" borderId="24" xfId="0" applyFont="1" applyBorder="1" applyAlignment="1">
      <alignment horizontal="center" vertical="top" wrapText="1"/>
    </xf>
    <xf numFmtId="0" fontId="11" fillId="0" borderId="13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  <xf numFmtId="0" fontId="11" fillId="0" borderId="16" xfId="0" applyFont="1" applyBorder="1" applyAlignment="1">
      <alignment horizontal="center" vertical="top" wrapText="1"/>
    </xf>
    <xf numFmtId="0" fontId="10" fillId="0" borderId="18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205"/>
  <sheetViews>
    <sheetView topLeftCell="A48" workbookViewId="0"/>
  </sheetViews>
  <sheetFormatPr defaultColWidth="9" defaultRowHeight="15"/>
  <cols>
    <col min="2" max="2" width="6.140625" customWidth="1"/>
    <col min="3" max="3" width="18.42578125" customWidth="1"/>
    <col min="4" max="4" width="6.85546875" customWidth="1"/>
    <col min="5" max="6" width="7.140625" customWidth="1"/>
    <col min="7" max="7" width="7.42578125" customWidth="1"/>
    <col min="8" max="8" width="7.85546875" customWidth="1"/>
    <col min="9" max="9" width="7.7109375" customWidth="1"/>
    <col min="10" max="11" width="7" customWidth="1"/>
    <col min="12" max="12" width="7.7109375" customWidth="1"/>
    <col min="13" max="13" width="6.7109375" customWidth="1"/>
    <col min="14" max="14" width="7.7109375" customWidth="1"/>
    <col min="15" max="16" width="7.42578125" customWidth="1"/>
    <col min="17" max="17" width="6.85546875" customWidth="1"/>
    <col min="18" max="18" width="7.28515625" customWidth="1"/>
    <col min="19" max="19" width="7.42578125" customWidth="1"/>
    <col min="20" max="21" width="7" customWidth="1"/>
  </cols>
  <sheetData>
    <row r="1" spans="2:22" ht="21">
      <c r="B1" s="64" t="s">
        <v>0</v>
      </c>
      <c r="C1" s="46" t="s">
        <v>1</v>
      </c>
      <c r="D1" s="74" t="s">
        <v>2</v>
      </c>
      <c r="E1" s="80"/>
      <c r="F1" s="74" t="s">
        <v>3</v>
      </c>
      <c r="G1" s="81"/>
      <c r="H1" s="81"/>
      <c r="I1" s="81"/>
      <c r="J1" s="81"/>
      <c r="K1" s="81"/>
      <c r="L1" s="81"/>
      <c r="M1" s="80"/>
      <c r="N1" s="74" t="s">
        <v>4</v>
      </c>
      <c r="O1" s="81"/>
      <c r="P1" s="81"/>
      <c r="Q1" s="80"/>
      <c r="R1" s="74" t="s">
        <v>5</v>
      </c>
      <c r="S1" s="81"/>
      <c r="T1" s="81"/>
      <c r="U1" s="80"/>
    </row>
    <row r="2" spans="2:22">
      <c r="B2" s="72"/>
      <c r="C2" s="75" t="s">
        <v>6</v>
      </c>
      <c r="D2" s="80" t="s">
        <v>7</v>
      </c>
      <c r="E2" s="64" t="s">
        <v>8</v>
      </c>
      <c r="F2" s="74" t="s">
        <v>9</v>
      </c>
      <c r="G2" s="80"/>
      <c r="H2" s="74" t="s">
        <v>10</v>
      </c>
      <c r="I2" s="80"/>
      <c r="J2" s="74" t="s">
        <v>11</v>
      </c>
      <c r="K2" s="80"/>
      <c r="L2" s="74" t="s">
        <v>12</v>
      </c>
      <c r="M2" s="80"/>
      <c r="N2" s="64" t="s">
        <v>13</v>
      </c>
      <c r="O2" s="64" t="s">
        <v>14</v>
      </c>
      <c r="P2" s="64" t="s">
        <v>15</v>
      </c>
      <c r="Q2" s="64" t="s">
        <v>16</v>
      </c>
      <c r="R2" s="64" t="s">
        <v>17</v>
      </c>
      <c r="S2" s="64" t="s">
        <v>18</v>
      </c>
      <c r="T2" s="64" t="s">
        <v>19</v>
      </c>
      <c r="U2" s="64" t="s">
        <v>20</v>
      </c>
    </row>
    <row r="3" spans="2:22">
      <c r="B3" s="72"/>
      <c r="C3" s="76"/>
      <c r="D3" s="82"/>
      <c r="E3" s="65"/>
      <c r="F3" s="64" t="s">
        <v>21</v>
      </c>
      <c r="G3" s="64" t="s">
        <v>22</v>
      </c>
      <c r="H3" s="64" t="s">
        <v>21</v>
      </c>
      <c r="I3" s="64" t="s">
        <v>22</v>
      </c>
      <c r="J3" s="64" t="s">
        <v>21</v>
      </c>
      <c r="K3" s="64" t="s">
        <v>22</v>
      </c>
      <c r="L3" s="64" t="s">
        <v>21</v>
      </c>
      <c r="M3" s="64" t="s">
        <v>22</v>
      </c>
      <c r="N3" s="65"/>
      <c r="O3" s="65"/>
      <c r="P3" s="65"/>
      <c r="Q3" s="65"/>
      <c r="R3" s="65"/>
      <c r="S3" s="65"/>
      <c r="T3" s="65"/>
      <c r="U3" s="65"/>
    </row>
    <row r="4" spans="2:22">
      <c r="B4" s="73"/>
      <c r="C4" s="76"/>
      <c r="D4" s="83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</row>
    <row r="5" spans="2:22">
      <c r="B5" s="67" t="s">
        <v>23</v>
      </c>
      <c r="C5" s="85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9"/>
    </row>
    <row r="6" spans="2:22">
      <c r="B6" s="48">
        <v>168</v>
      </c>
      <c r="C6" s="49" t="s">
        <v>24</v>
      </c>
      <c r="D6" s="48">
        <v>200</v>
      </c>
      <c r="E6" s="48">
        <v>250</v>
      </c>
      <c r="F6" s="48">
        <v>10.24</v>
      </c>
      <c r="G6" s="48">
        <v>12.8</v>
      </c>
      <c r="H6" s="48">
        <v>13.24</v>
      </c>
      <c r="I6" s="48">
        <v>16.55</v>
      </c>
      <c r="J6" s="48">
        <v>65.22</v>
      </c>
      <c r="K6" s="48">
        <v>81.53</v>
      </c>
      <c r="L6" s="48">
        <v>420.3</v>
      </c>
      <c r="M6" s="48">
        <v>525.4</v>
      </c>
      <c r="N6" s="48">
        <v>0.1</v>
      </c>
      <c r="O6" s="48">
        <v>2.6</v>
      </c>
      <c r="P6" s="48">
        <v>0.16</v>
      </c>
      <c r="Q6" s="48">
        <v>3</v>
      </c>
      <c r="R6" s="48">
        <v>241.76</v>
      </c>
      <c r="S6" s="48">
        <v>232.06</v>
      </c>
      <c r="T6" s="48">
        <v>45.08</v>
      </c>
      <c r="U6" s="48">
        <v>0.51</v>
      </c>
    </row>
    <row r="7" spans="2:22">
      <c r="B7" s="48">
        <v>943</v>
      </c>
      <c r="C7" s="49" t="s">
        <v>25</v>
      </c>
      <c r="D7" s="48">
        <v>200</v>
      </c>
      <c r="E7" s="48">
        <v>200</v>
      </c>
      <c r="F7" s="48">
        <v>1.4</v>
      </c>
      <c r="G7" s="48">
        <v>1.4</v>
      </c>
      <c r="H7" s="48">
        <v>0</v>
      </c>
      <c r="I7" s="48">
        <v>0</v>
      </c>
      <c r="J7" s="48">
        <v>14</v>
      </c>
      <c r="K7" s="48">
        <v>14</v>
      </c>
      <c r="L7" s="48">
        <v>28</v>
      </c>
      <c r="M7" s="48">
        <v>28</v>
      </c>
      <c r="N7" s="48">
        <v>0</v>
      </c>
      <c r="O7" s="48">
        <v>0</v>
      </c>
      <c r="P7" s="48">
        <v>0</v>
      </c>
      <c r="Q7" s="48">
        <v>0</v>
      </c>
      <c r="R7" s="48">
        <v>6</v>
      </c>
      <c r="S7" s="48">
        <v>0</v>
      </c>
      <c r="T7" s="48">
        <v>0</v>
      </c>
      <c r="U7" s="48">
        <v>0.4</v>
      </c>
      <c r="V7" s="55">
        <v>0.53</v>
      </c>
    </row>
    <row r="8" spans="2:22">
      <c r="B8" s="49"/>
      <c r="C8" s="49" t="s">
        <v>26</v>
      </c>
      <c r="D8" s="48">
        <v>10</v>
      </c>
      <c r="E8" s="48">
        <v>10</v>
      </c>
      <c r="F8" s="48">
        <v>0.1</v>
      </c>
      <c r="G8" s="48">
        <v>0.1</v>
      </c>
      <c r="H8" s="48">
        <v>7.2</v>
      </c>
      <c r="I8" s="48">
        <v>7.2</v>
      </c>
      <c r="J8" s="48">
        <v>0.1</v>
      </c>
      <c r="K8" s="48">
        <v>0.1</v>
      </c>
      <c r="L8" s="48">
        <v>66</v>
      </c>
      <c r="M8" s="48">
        <v>66</v>
      </c>
      <c r="N8" s="48">
        <v>0</v>
      </c>
      <c r="O8" s="48">
        <v>0</v>
      </c>
      <c r="P8" s="48">
        <v>0.1</v>
      </c>
      <c r="Q8" s="48">
        <v>0.1</v>
      </c>
      <c r="R8" s="48">
        <v>1.2</v>
      </c>
      <c r="S8" s="48">
        <v>1.9</v>
      </c>
      <c r="T8" s="48">
        <v>0.04</v>
      </c>
      <c r="U8" s="48">
        <v>0.02</v>
      </c>
    </row>
    <row r="9" spans="2:22">
      <c r="B9" s="49"/>
      <c r="C9" s="49" t="s">
        <v>27</v>
      </c>
      <c r="D9" s="48">
        <v>30</v>
      </c>
      <c r="E9" s="48">
        <v>50</v>
      </c>
      <c r="F9" s="48">
        <v>2.2799999999999998</v>
      </c>
      <c r="G9" s="48">
        <v>3.8</v>
      </c>
      <c r="H9" s="48">
        <v>70.5</v>
      </c>
      <c r="I9" s="48">
        <v>117.5</v>
      </c>
      <c r="J9" s="48">
        <v>0.24</v>
      </c>
      <c r="K9" s="48">
        <v>0.4</v>
      </c>
      <c r="L9" s="48">
        <v>14.76</v>
      </c>
      <c r="M9" s="48">
        <v>24.6</v>
      </c>
      <c r="N9" s="48">
        <v>0.11</v>
      </c>
      <c r="O9" s="48">
        <v>0</v>
      </c>
      <c r="P9" s="48">
        <v>0</v>
      </c>
      <c r="Q9" s="48">
        <v>1.1000000000000001</v>
      </c>
      <c r="R9" s="48">
        <v>20</v>
      </c>
      <c r="S9" s="48">
        <v>65</v>
      </c>
      <c r="T9" s="48">
        <v>14</v>
      </c>
      <c r="U9" s="48">
        <v>1.1000000000000001</v>
      </c>
    </row>
    <row r="10" spans="2:22">
      <c r="B10" s="70" t="s">
        <v>28</v>
      </c>
      <c r="C10" s="71"/>
      <c r="D10" s="50"/>
      <c r="E10" s="50"/>
      <c r="F10" s="51">
        <v>17.71</v>
      </c>
      <c r="G10" s="51">
        <v>22.59</v>
      </c>
      <c r="H10" s="51">
        <v>93.02</v>
      </c>
      <c r="I10" s="51">
        <v>144.22</v>
      </c>
      <c r="J10" s="51">
        <v>91.52</v>
      </c>
      <c r="K10" s="51">
        <v>107.99</v>
      </c>
      <c r="L10" s="51">
        <v>644.04999999999995</v>
      </c>
      <c r="M10" s="51">
        <v>769.91</v>
      </c>
      <c r="N10" s="51">
        <v>0.25</v>
      </c>
      <c r="O10" s="51">
        <v>3.09</v>
      </c>
      <c r="P10" s="51">
        <v>0.27</v>
      </c>
      <c r="Q10" s="51">
        <v>4.37</v>
      </c>
      <c r="R10" s="51">
        <v>600.42999999999995</v>
      </c>
      <c r="S10" s="51">
        <v>623.28</v>
      </c>
      <c r="T10" s="51">
        <v>98.92</v>
      </c>
      <c r="U10" s="51">
        <v>2.9</v>
      </c>
    </row>
    <row r="11" spans="2:22">
      <c r="B11" s="67" t="s">
        <v>29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9"/>
    </row>
    <row r="12" spans="2:22">
      <c r="B12" s="52">
        <v>45</v>
      </c>
      <c r="C12" s="49" t="s">
        <v>30</v>
      </c>
      <c r="D12" s="48">
        <v>100</v>
      </c>
      <c r="E12" s="48">
        <v>150</v>
      </c>
      <c r="F12" s="48">
        <v>1.26</v>
      </c>
      <c r="G12" s="48">
        <v>1.89</v>
      </c>
      <c r="H12" s="48">
        <v>10.14</v>
      </c>
      <c r="I12" s="48">
        <v>15.21</v>
      </c>
      <c r="J12" s="48">
        <v>8.32</v>
      </c>
      <c r="K12" s="48">
        <v>12.48</v>
      </c>
      <c r="L12" s="48">
        <v>129.26</v>
      </c>
      <c r="M12" s="48">
        <v>193.89</v>
      </c>
      <c r="N12" s="48">
        <v>0.04</v>
      </c>
      <c r="O12" s="48">
        <v>5.34</v>
      </c>
      <c r="P12" s="48">
        <v>0.2</v>
      </c>
      <c r="Q12" s="48">
        <v>4.45</v>
      </c>
      <c r="R12" s="48">
        <v>21.4</v>
      </c>
      <c r="S12" s="48">
        <v>39.909999999999997</v>
      </c>
      <c r="T12" s="48">
        <v>18.03</v>
      </c>
      <c r="U12" s="48">
        <v>0.75</v>
      </c>
    </row>
    <row r="13" spans="2:22">
      <c r="B13" s="52">
        <v>206</v>
      </c>
      <c r="C13" s="49" t="s">
        <v>31</v>
      </c>
      <c r="D13" s="48">
        <v>250</v>
      </c>
      <c r="E13" s="48">
        <v>300</v>
      </c>
      <c r="F13" s="48">
        <v>2.34</v>
      </c>
      <c r="G13" s="48">
        <v>2.81</v>
      </c>
      <c r="H13" s="48">
        <v>3.89</v>
      </c>
      <c r="I13" s="48">
        <v>4.67</v>
      </c>
      <c r="J13" s="48">
        <v>13.61</v>
      </c>
      <c r="K13" s="48">
        <v>16.329999999999998</v>
      </c>
      <c r="L13" s="48">
        <v>98.79</v>
      </c>
      <c r="M13" s="48">
        <v>118.5</v>
      </c>
      <c r="N13" s="48">
        <v>0.1</v>
      </c>
      <c r="O13" s="48">
        <v>8.41</v>
      </c>
      <c r="P13" s="48">
        <v>0.24</v>
      </c>
      <c r="Q13" s="48">
        <v>0.21</v>
      </c>
      <c r="R13" s="48">
        <v>18.43</v>
      </c>
      <c r="S13" s="48">
        <v>59.12</v>
      </c>
      <c r="T13" s="48">
        <v>22.52</v>
      </c>
      <c r="U13" s="48">
        <v>0.8</v>
      </c>
    </row>
    <row r="14" spans="2:22">
      <c r="B14" s="52">
        <v>247</v>
      </c>
      <c r="C14" s="49" t="s">
        <v>32</v>
      </c>
      <c r="D14" s="48">
        <v>200</v>
      </c>
      <c r="E14" s="48">
        <v>200</v>
      </c>
      <c r="F14" s="48">
        <v>1.36</v>
      </c>
      <c r="G14" s="48">
        <v>1.36</v>
      </c>
      <c r="H14" s="48">
        <v>0</v>
      </c>
      <c r="I14" s="48">
        <v>0</v>
      </c>
      <c r="J14" s="48">
        <v>29.02</v>
      </c>
      <c r="K14" s="48">
        <v>29.02</v>
      </c>
      <c r="L14" s="48">
        <v>116.19</v>
      </c>
      <c r="M14" s="48">
        <v>116.19</v>
      </c>
      <c r="N14" s="48">
        <v>0</v>
      </c>
      <c r="O14" s="48">
        <v>0</v>
      </c>
      <c r="P14" s="48">
        <v>0</v>
      </c>
      <c r="Q14" s="48">
        <v>0</v>
      </c>
      <c r="R14" s="48">
        <v>0.68</v>
      </c>
      <c r="S14" s="48">
        <v>0</v>
      </c>
      <c r="T14" s="48">
        <v>0</v>
      </c>
      <c r="U14" s="48">
        <v>0.1</v>
      </c>
    </row>
    <row r="15" spans="2:22">
      <c r="B15" s="52"/>
      <c r="C15" s="49" t="s">
        <v>33</v>
      </c>
      <c r="D15" s="48">
        <v>30</v>
      </c>
      <c r="E15" s="48">
        <v>50</v>
      </c>
      <c r="F15" s="48">
        <v>2.2799999999999998</v>
      </c>
      <c r="G15" s="48">
        <v>3.8</v>
      </c>
      <c r="H15" s="48">
        <v>70.5</v>
      </c>
      <c r="I15" s="48">
        <v>117.5</v>
      </c>
      <c r="J15" s="48">
        <v>0.24</v>
      </c>
      <c r="K15" s="48">
        <v>0.4</v>
      </c>
      <c r="L15" s="48">
        <v>14.76</v>
      </c>
      <c r="M15" s="48">
        <v>24.6</v>
      </c>
      <c r="N15" s="48">
        <v>0.11</v>
      </c>
      <c r="O15" s="48">
        <v>0</v>
      </c>
      <c r="P15" s="48">
        <v>0</v>
      </c>
      <c r="Q15" s="48">
        <v>1.1000000000000001</v>
      </c>
      <c r="R15" s="48">
        <v>20</v>
      </c>
      <c r="S15" s="48">
        <v>65</v>
      </c>
      <c r="T15" s="48">
        <v>14</v>
      </c>
      <c r="U15" s="48">
        <v>1.1000000000000001</v>
      </c>
    </row>
    <row r="16" spans="2:22">
      <c r="B16" s="86" t="s">
        <v>28</v>
      </c>
      <c r="C16" s="71"/>
      <c r="D16" s="51"/>
      <c r="E16" s="51"/>
      <c r="F16" s="51">
        <v>26.18</v>
      </c>
      <c r="G16" s="51">
        <v>36.06</v>
      </c>
      <c r="H16" s="51">
        <v>31.48</v>
      </c>
      <c r="I16" s="51">
        <v>43.53</v>
      </c>
      <c r="J16" s="51">
        <v>96.63</v>
      </c>
      <c r="K16" s="51">
        <v>139.66999999999999</v>
      </c>
      <c r="L16" s="51">
        <v>608.02</v>
      </c>
      <c r="M16" s="51">
        <v>813.46</v>
      </c>
      <c r="N16" s="51">
        <v>0.57999999999999996</v>
      </c>
      <c r="O16" s="51">
        <v>39.58</v>
      </c>
      <c r="P16" s="51">
        <v>1.61</v>
      </c>
      <c r="Q16" s="51">
        <v>7.16</v>
      </c>
      <c r="R16" s="51">
        <v>167.12</v>
      </c>
      <c r="S16" s="51">
        <v>399.15</v>
      </c>
      <c r="T16" s="51">
        <v>160.74</v>
      </c>
      <c r="U16" s="51">
        <v>10.09</v>
      </c>
    </row>
    <row r="17" spans="2:21">
      <c r="B17" s="86" t="s">
        <v>34</v>
      </c>
      <c r="C17" s="71"/>
      <c r="D17" s="48"/>
      <c r="E17" s="48"/>
      <c r="F17" s="53">
        <v>43.89</v>
      </c>
      <c r="G17" s="53">
        <v>58.65</v>
      </c>
      <c r="H17" s="53">
        <v>124.5</v>
      </c>
      <c r="I17" s="53">
        <v>187.75</v>
      </c>
      <c r="J17" s="53">
        <v>188.15</v>
      </c>
      <c r="K17" s="53">
        <v>247.66</v>
      </c>
      <c r="L17" s="53">
        <v>1252.07</v>
      </c>
      <c r="M17" s="53">
        <v>1583.37</v>
      </c>
      <c r="N17" s="53">
        <v>0.83</v>
      </c>
      <c r="O17" s="53">
        <v>42.67</v>
      </c>
      <c r="P17" s="53">
        <v>1.88</v>
      </c>
      <c r="Q17" s="53">
        <v>11.53</v>
      </c>
      <c r="R17" s="53">
        <v>767.55</v>
      </c>
      <c r="S17" s="53">
        <v>1022.43</v>
      </c>
      <c r="T17" s="53">
        <v>259.66000000000003</v>
      </c>
      <c r="U17" s="53">
        <v>12.99</v>
      </c>
    </row>
    <row r="18" spans="2:21" ht="18.75">
      <c r="B18" s="54"/>
    </row>
    <row r="19" spans="2:21" ht="21">
      <c r="B19" s="74" t="s">
        <v>0</v>
      </c>
      <c r="C19" s="46" t="s">
        <v>35</v>
      </c>
      <c r="D19" s="74" t="s">
        <v>2</v>
      </c>
      <c r="E19" s="80"/>
      <c r="F19" s="74" t="s">
        <v>3</v>
      </c>
      <c r="G19" s="81"/>
      <c r="H19" s="81"/>
      <c r="I19" s="81"/>
      <c r="J19" s="81"/>
      <c r="K19" s="81"/>
      <c r="L19" s="81"/>
      <c r="M19" s="80"/>
      <c r="N19" s="74" t="s">
        <v>4</v>
      </c>
      <c r="O19" s="81"/>
      <c r="P19" s="81"/>
      <c r="Q19" s="80"/>
      <c r="R19" s="74" t="s">
        <v>5</v>
      </c>
      <c r="S19" s="81"/>
      <c r="T19" s="81"/>
      <c r="U19" s="80"/>
    </row>
    <row r="20" spans="2:21" ht="12" customHeight="1">
      <c r="B20" s="72"/>
      <c r="C20" s="75" t="s">
        <v>36</v>
      </c>
      <c r="D20" s="80" t="s">
        <v>7</v>
      </c>
      <c r="E20" s="64" t="s">
        <v>8</v>
      </c>
      <c r="F20" s="74" t="s">
        <v>9</v>
      </c>
      <c r="G20" s="80"/>
      <c r="H20" s="74" t="s">
        <v>10</v>
      </c>
      <c r="I20" s="80"/>
      <c r="J20" s="74" t="s">
        <v>11</v>
      </c>
      <c r="K20" s="80"/>
      <c r="L20" s="74" t="s">
        <v>12</v>
      </c>
      <c r="M20" s="80"/>
      <c r="N20" s="64" t="s">
        <v>13</v>
      </c>
      <c r="O20" s="64" t="s">
        <v>14</v>
      </c>
      <c r="P20" s="64" t="s">
        <v>15</v>
      </c>
      <c r="Q20" s="64" t="s">
        <v>16</v>
      </c>
      <c r="R20" s="64" t="s">
        <v>17</v>
      </c>
      <c r="S20" s="64" t="s">
        <v>18</v>
      </c>
      <c r="T20" s="64" t="s">
        <v>19</v>
      </c>
      <c r="U20" s="64" t="s">
        <v>20</v>
      </c>
    </row>
    <row r="21" spans="2:21">
      <c r="B21" s="72"/>
      <c r="C21" s="75"/>
      <c r="D21" s="82"/>
      <c r="E21" s="65"/>
      <c r="F21" s="64" t="s">
        <v>21</v>
      </c>
      <c r="G21" s="64" t="s">
        <v>22</v>
      </c>
      <c r="H21" s="64" t="s">
        <v>21</v>
      </c>
      <c r="I21" s="64" t="s">
        <v>22</v>
      </c>
      <c r="J21" s="64" t="s">
        <v>21</v>
      </c>
      <c r="K21" s="64" t="s">
        <v>22</v>
      </c>
      <c r="L21" s="64" t="s">
        <v>21</v>
      </c>
      <c r="M21" s="64" t="s">
        <v>22</v>
      </c>
      <c r="N21" s="65"/>
      <c r="O21" s="65"/>
      <c r="P21" s="65"/>
      <c r="Q21" s="65"/>
      <c r="R21" s="65"/>
      <c r="S21" s="65"/>
      <c r="T21" s="65"/>
      <c r="U21" s="65"/>
    </row>
    <row r="22" spans="2:21">
      <c r="B22" s="73"/>
      <c r="C22" s="75"/>
      <c r="D22" s="83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</row>
    <row r="23" spans="2:21">
      <c r="B23" s="67" t="s">
        <v>23</v>
      </c>
      <c r="C23" s="85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9"/>
    </row>
    <row r="24" spans="2:21">
      <c r="B24" s="49">
        <v>679</v>
      </c>
      <c r="C24" s="49" t="s">
        <v>37</v>
      </c>
      <c r="D24" s="48">
        <v>150</v>
      </c>
      <c r="E24" s="48">
        <v>180</v>
      </c>
      <c r="F24" s="48">
        <v>4.79</v>
      </c>
      <c r="G24" s="48">
        <v>5.74</v>
      </c>
      <c r="H24" s="48">
        <v>4.26</v>
      </c>
      <c r="I24" s="48">
        <v>5.1100000000000003</v>
      </c>
      <c r="J24" s="48">
        <v>30.83</v>
      </c>
      <c r="K24" s="48">
        <v>36.99</v>
      </c>
      <c r="L24" s="48">
        <v>187.02</v>
      </c>
      <c r="M24" s="48">
        <v>224.42</v>
      </c>
      <c r="N24" s="48">
        <v>0.09</v>
      </c>
      <c r="O24" s="48">
        <v>0</v>
      </c>
      <c r="P24" s="48">
        <v>0.02</v>
      </c>
      <c r="Q24" s="48">
        <v>0.05</v>
      </c>
      <c r="R24" s="48" t="s">
        <v>38</v>
      </c>
      <c r="S24" s="48">
        <v>168</v>
      </c>
      <c r="T24" s="48">
        <v>0.02</v>
      </c>
      <c r="U24" s="48">
        <v>0.83</v>
      </c>
    </row>
    <row r="25" spans="2:21">
      <c r="B25" s="49"/>
      <c r="C25" s="49" t="s">
        <v>26</v>
      </c>
      <c r="D25" s="48">
        <v>10</v>
      </c>
      <c r="E25" s="48">
        <v>10</v>
      </c>
      <c r="F25" s="48">
        <v>0.1</v>
      </c>
      <c r="G25" s="48">
        <v>0.1</v>
      </c>
      <c r="H25" s="48">
        <v>7.2</v>
      </c>
      <c r="I25" s="48">
        <v>7.2</v>
      </c>
      <c r="J25" s="48">
        <v>0.1</v>
      </c>
      <c r="K25" s="48">
        <v>0.1</v>
      </c>
      <c r="L25" s="48">
        <v>66</v>
      </c>
      <c r="M25" s="48">
        <v>66</v>
      </c>
      <c r="N25" s="48">
        <v>0</v>
      </c>
      <c r="O25" s="48">
        <v>0</v>
      </c>
      <c r="P25" s="48">
        <v>0.1</v>
      </c>
      <c r="Q25" s="48">
        <v>0.1</v>
      </c>
      <c r="R25" s="48">
        <v>1.2</v>
      </c>
      <c r="S25" s="48">
        <v>1.9</v>
      </c>
      <c r="T25" s="48">
        <v>0.04</v>
      </c>
      <c r="U25" s="48">
        <v>0.02</v>
      </c>
    </row>
    <row r="26" spans="2:21">
      <c r="B26" s="48">
        <v>42</v>
      </c>
      <c r="C26" s="49" t="s">
        <v>39</v>
      </c>
      <c r="D26" s="48">
        <v>20</v>
      </c>
      <c r="E26" s="48">
        <v>20</v>
      </c>
      <c r="F26" s="48">
        <v>4.6399999999999997</v>
      </c>
      <c r="G26" s="48">
        <v>4.6399999999999997</v>
      </c>
      <c r="H26" s="48">
        <v>5.9</v>
      </c>
      <c r="I26" s="48">
        <v>5.9</v>
      </c>
      <c r="J26" s="48"/>
      <c r="K26" s="48"/>
      <c r="L26" s="48">
        <v>72.8</v>
      </c>
      <c r="M26" s="48">
        <v>72.8</v>
      </c>
      <c r="N26" s="48">
        <v>0.01</v>
      </c>
      <c r="O26" s="48">
        <v>0.14000000000000001</v>
      </c>
      <c r="P26" s="48">
        <v>52</v>
      </c>
      <c r="Q26" s="48"/>
      <c r="R26" s="48">
        <v>176</v>
      </c>
      <c r="S26" s="48">
        <v>100</v>
      </c>
      <c r="T26" s="48">
        <v>7</v>
      </c>
      <c r="U26" s="48">
        <v>0.2</v>
      </c>
    </row>
    <row r="27" spans="2:21">
      <c r="B27" s="48">
        <v>943</v>
      </c>
      <c r="C27" s="49" t="s">
        <v>25</v>
      </c>
      <c r="D27" s="48">
        <v>200</v>
      </c>
      <c r="E27" s="48">
        <v>200</v>
      </c>
      <c r="F27" s="48">
        <v>1.4</v>
      </c>
      <c r="G27" s="48">
        <v>1.4</v>
      </c>
      <c r="H27" s="48">
        <v>0</v>
      </c>
      <c r="I27" s="48">
        <v>0</v>
      </c>
      <c r="J27" s="48">
        <v>14</v>
      </c>
      <c r="K27" s="48">
        <v>14</v>
      </c>
      <c r="L27" s="48">
        <v>28</v>
      </c>
      <c r="M27" s="48">
        <v>28</v>
      </c>
      <c r="N27" s="48">
        <v>0</v>
      </c>
      <c r="O27" s="48">
        <v>0</v>
      </c>
      <c r="P27" s="48">
        <v>0</v>
      </c>
      <c r="Q27" s="48">
        <v>0</v>
      </c>
      <c r="R27" s="48">
        <v>6</v>
      </c>
      <c r="S27" s="48">
        <v>0</v>
      </c>
      <c r="T27" s="48">
        <v>0</v>
      </c>
      <c r="U27" s="48">
        <v>0.4</v>
      </c>
    </row>
    <row r="28" spans="2:21">
      <c r="B28" s="49"/>
      <c r="C28" s="49" t="s">
        <v>27</v>
      </c>
      <c r="D28" s="48">
        <v>30</v>
      </c>
      <c r="E28" s="48">
        <v>50</v>
      </c>
      <c r="F28" s="48">
        <v>2.2799999999999998</v>
      </c>
      <c r="G28" s="48">
        <v>3.8</v>
      </c>
      <c r="H28" s="48">
        <v>70.5</v>
      </c>
      <c r="I28" s="48">
        <v>117.5</v>
      </c>
      <c r="J28" s="48">
        <v>0.24</v>
      </c>
      <c r="K28" s="48">
        <v>0.4</v>
      </c>
      <c r="L28" s="48">
        <v>14.76</v>
      </c>
      <c r="M28" s="48">
        <v>24.6</v>
      </c>
      <c r="N28" s="48">
        <v>0.11</v>
      </c>
      <c r="O28" s="48">
        <v>0</v>
      </c>
      <c r="P28" s="48">
        <v>0</v>
      </c>
      <c r="Q28" s="48">
        <v>1.1000000000000001</v>
      </c>
      <c r="R28" s="48">
        <v>20</v>
      </c>
      <c r="S28" s="48">
        <v>65</v>
      </c>
      <c r="T28" s="48">
        <v>14</v>
      </c>
      <c r="U28" s="48">
        <v>1.1000000000000001</v>
      </c>
    </row>
    <row r="29" spans="2:21">
      <c r="B29" s="70" t="s">
        <v>28</v>
      </c>
      <c r="C29" s="71"/>
      <c r="D29" s="50"/>
      <c r="E29" s="50"/>
      <c r="F29" s="53">
        <v>15.57</v>
      </c>
      <c r="G29" s="53">
        <v>18.329999999999998</v>
      </c>
      <c r="H29" s="53">
        <v>88.67</v>
      </c>
      <c r="I29" s="53">
        <v>137.19</v>
      </c>
      <c r="J29" s="53">
        <v>49.47</v>
      </c>
      <c r="K29" s="53">
        <v>54.29</v>
      </c>
      <c r="L29" s="53">
        <f>SUM(L24:L28)</f>
        <v>368.58</v>
      </c>
      <c r="M29" s="53">
        <f>SUM(M24:M28)</f>
        <v>415.82</v>
      </c>
      <c r="N29" s="53">
        <v>0.25</v>
      </c>
      <c r="O29" s="53">
        <v>3.09</v>
      </c>
      <c r="P29" s="53">
        <v>0.27</v>
      </c>
      <c r="Q29" s="53">
        <v>4.37</v>
      </c>
      <c r="R29" s="53">
        <v>600.42999999999995</v>
      </c>
      <c r="S29" s="53">
        <v>623.28</v>
      </c>
      <c r="T29" s="53">
        <v>98.92</v>
      </c>
      <c r="U29" s="53">
        <v>2.9</v>
      </c>
    </row>
    <row r="30" spans="2:21">
      <c r="B30" s="67" t="s">
        <v>29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9"/>
    </row>
    <row r="31" spans="2:21">
      <c r="B31" s="48">
        <v>688</v>
      </c>
      <c r="C31" s="49" t="s">
        <v>40</v>
      </c>
      <c r="D31" s="48">
        <v>150</v>
      </c>
      <c r="E31" s="48">
        <v>200</v>
      </c>
      <c r="F31" s="48">
        <v>5.52</v>
      </c>
      <c r="G31" s="48">
        <v>7.36</v>
      </c>
      <c r="H31" s="48">
        <v>4.5199999999999996</v>
      </c>
      <c r="I31" s="48">
        <v>6.02</v>
      </c>
      <c r="J31" s="48">
        <v>26.45</v>
      </c>
      <c r="K31" s="48">
        <v>35.26</v>
      </c>
      <c r="L31" s="48">
        <v>168.45</v>
      </c>
      <c r="M31" s="48">
        <v>224.6</v>
      </c>
      <c r="N31" s="48">
        <v>0.08</v>
      </c>
      <c r="O31" s="48">
        <v>0</v>
      </c>
      <c r="P31" s="48">
        <v>28</v>
      </c>
      <c r="Q31" s="48">
        <v>0.14000000000000001</v>
      </c>
      <c r="R31" s="48">
        <v>6.48</v>
      </c>
      <c r="S31" s="48">
        <v>49.56</v>
      </c>
      <c r="T31" s="48">
        <v>28.16</v>
      </c>
      <c r="U31" s="48">
        <v>1.48</v>
      </c>
    </row>
    <row r="32" spans="2:21" ht="21">
      <c r="B32" s="48">
        <v>637</v>
      </c>
      <c r="C32" s="49" t="s">
        <v>41</v>
      </c>
      <c r="D32" s="48">
        <v>100</v>
      </c>
      <c r="E32" s="48">
        <v>200</v>
      </c>
      <c r="F32" s="48">
        <v>26.03</v>
      </c>
      <c r="G32" s="48">
        <v>52.06</v>
      </c>
      <c r="H32" s="48">
        <v>26.03</v>
      </c>
      <c r="I32" s="48">
        <v>52.06</v>
      </c>
      <c r="J32" s="48">
        <v>1.39</v>
      </c>
      <c r="K32" s="48">
        <v>2.77</v>
      </c>
      <c r="L32" s="48">
        <v>346.69</v>
      </c>
      <c r="M32" s="48">
        <v>693.37</v>
      </c>
      <c r="N32" s="48">
        <v>0.08</v>
      </c>
      <c r="O32" s="48">
        <v>0.4</v>
      </c>
      <c r="P32" s="48">
        <v>0.05</v>
      </c>
      <c r="Q32" s="48">
        <v>0.76</v>
      </c>
      <c r="R32" s="48">
        <v>32.729999999999997</v>
      </c>
      <c r="S32" s="48">
        <v>147.53</v>
      </c>
      <c r="T32" s="48">
        <v>23</v>
      </c>
      <c r="U32" s="48">
        <v>0.66</v>
      </c>
    </row>
    <row r="33" spans="2:21" ht="21">
      <c r="B33" s="48">
        <v>255</v>
      </c>
      <c r="C33" s="49" t="s">
        <v>42</v>
      </c>
      <c r="D33" s="48">
        <v>200</v>
      </c>
      <c r="E33" s="48">
        <v>200</v>
      </c>
      <c r="F33" s="48">
        <v>0.56000000000000005</v>
      </c>
      <c r="G33" s="48">
        <v>0.56000000000000005</v>
      </c>
      <c r="H33" s="48">
        <v>0</v>
      </c>
      <c r="I33" s="48">
        <v>0</v>
      </c>
      <c r="J33" s="48">
        <v>27.89</v>
      </c>
      <c r="K33" s="48">
        <v>27.89</v>
      </c>
      <c r="L33" s="48">
        <v>113.79</v>
      </c>
      <c r="M33" s="48">
        <v>113.79</v>
      </c>
      <c r="N33" s="48">
        <v>0.18</v>
      </c>
      <c r="O33" s="48">
        <v>0</v>
      </c>
      <c r="P33" s="48">
        <v>1</v>
      </c>
      <c r="Q33" s="48">
        <v>1.4</v>
      </c>
      <c r="R33" s="48">
        <v>35</v>
      </c>
      <c r="S33" s="48">
        <v>35</v>
      </c>
      <c r="T33" s="48">
        <v>47</v>
      </c>
      <c r="U33" s="48">
        <v>3.9</v>
      </c>
    </row>
    <row r="34" spans="2:21">
      <c r="B34" s="48"/>
      <c r="C34" s="49" t="s">
        <v>27</v>
      </c>
      <c r="D34" s="48">
        <v>30</v>
      </c>
      <c r="E34" s="48">
        <v>50</v>
      </c>
      <c r="F34" s="48">
        <v>2.2799999999999998</v>
      </c>
      <c r="G34" s="48">
        <v>3.8</v>
      </c>
      <c r="H34" s="48">
        <v>70.5</v>
      </c>
      <c r="I34" s="48">
        <v>117.5</v>
      </c>
      <c r="J34" s="48">
        <v>0.24</v>
      </c>
      <c r="K34" s="48">
        <v>0.4</v>
      </c>
      <c r="L34" s="48">
        <v>14.76</v>
      </c>
      <c r="M34" s="48">
        <v>24.6</v>
      </c>
      <c r="N34" s="48">
        <v>0.11</v>
      </c>
      <c r="O34" s="48">
        <v>0</v>
      </c>
      <c r="P34" s="48">
        <v>0</v>
      </c>
      <c r="Q34" s="48">
        <v>1.1000000000000001</v>
      </c>
      <c r="R34" s="48">
        <v>20</v>
      </c>
      <c r="S34" s="48">
        <v>65</v>
      </c>
      <c r="T34" s="48">
        <v>14</v>
      </c>
      <c r="U34" s="48">
        <v>1.1000000000000001</v>
      </c>
    </row>
    <row r="35" spans="2:21">
      <c r="B35" s="70" t="s">
        <v>28</v>
      </c>
      <c r="C35" s="71"/>
      <c r="D35" s="48"/>
      <c r="E35" s="48"/>
      <c r="F35" s="53">
        <v>45.12</v>
      </c>
      <c r="G35" s="53">
        <v>79.510000000000005</v>
      </c>
      <c r="H35" s="53">
        <v>47.43</v>
      </c>
      <c r="I35" s="53">
        <v>81.67</v>
      </c>
      <c r="J35" s="53">
        <v>132.37</v>
      </c>
      <c r="K35" s="53">
        <v>178.93</v>
      </c>
      <c r="L35" s="53">
        <v>1013.82</v>
      </c>
      <c r="M35" s="53">
        <v>1531.45</v>
      </c>
      <c r="N35" s="53">
        <v>0.8</v>
      </c>
      <c r="O35" s="53">
        <v>49.58</v>
      </c>
      <c r="P35" s="53">
        <v>22.61</v>
      </c>
      <c r="Q35" s="53">
        <v>8.9600000000000009</v>
      </c>
      <c r="R35" s="53">
        <v>210.12</v>
      </c>
      <c r="S35" s="53">
        <v>462.15</v>
      </c>
      <c r="T35" s="53">
        <v>249.74</v>
      </c>
      <c r="U35" s="53">
        <v>14.59</v>
      </c>
    </row>
    <row r="36" spans="2:21">
      <c r="B36" s="70" t="s">
        <v>34</v>
      </c>
      <c r="C36" s="71"/>
      <c r="D36" s="48"/>
      <c r="E36" s="48"/>
      <c r="F36" s="53">
        <v>60.69</v>
      </c>
      <c r="G36" s="53">
        <v>97.84</v>
      </c>
      <c r="H36" s="53">
        <v>136.1</v>
      </c>
      <c r="I36" s="53">
        <v>218.86</v>
      </c>
      <c r="J36" s="53">
        <v>181.84</v>
      </c>
      <c r="K36" s="53">
        <v>233.22</v>
      </c>
      <c r="L36" s="53">
        <v>1441.93</v>
      </c>
      <c r="M36" s="53">
        <v>1811.66</v>
      </c>
      <c r="N36" s="53">
        <v>1.05</v>
      </c>
      <c r="O36" s="53">
        <v>52.67</v>
      </c>
      <c r="P36" s="53">
        <v>22.88</v>
      </c>
      <c r="Q36" s="53">
        <v>13.33</v>
      </c>
      <c r="R36" s="53">
        <v>810.55</v>
      </c>
      <c r="S36" s="53">
        <v>1085.43</v>
      </c>
      <c r="T36" s="53">
        <v>348.66</v>
      </c>
      <c r="U36" s="53">
        <v>17.489999999999998</v>
      </c>
    </row>
    <row r="38" spans="2:21" ht="21">
      <c r="B38" s="74" t="s">
        <v>0</v>
      </c>
      <c r="C38" s="47" t="s">
        <v>43</v>
      </c>
      <c r="D38" s="81" t="s">
        <v>2</v>
      </c>
      <c r="E38" s="80"/>
      <c r="F38" s="74" t="s">
        <v>3</v>
      </c>
      <c r="G38" s="81"/>
      <c r="H38" s="81"/>
      <c r="I38" s="81"/>
      <c r="J38" s="81"/>
      <c r="K38" s="81"/>
      <c r="L38" s="81"/>
      <c r="M38" s="80"/>
      <c r="N38" s="74" t="s">
        <v>4</v>
      </c>
      <c r="O38" s="81"/>
      <c r="P38" s="81"/>
      <c r="Q38" s="80"/>
      <c r="R38" s="74" t="s">
        <v>5</v>
      </c>
      <c r="S38" s="81"/>
      <c r="T38" s="81"/>
      <c r="U38" s="80"/>
    </row>
    <row r="39" spans="2:21" ht="15" customHeight="1">
      <c r="B39" s="72"/>
      <c r="C39" s="77" t="s">
        <v>44</v>
      </c>
      <c r="D39" s="80" t="s">
        <v>7</v>
      </c>
      <c r="E39" s="64" t="s">
        <v>8</v>
      </c>
      <c r="F39" s="74" t="s">
        <v>9</v>
      </c>
      <c r="G39" s="80"/>
      <c r="H39" s="74" t="s">
        <v>10</v>
      </c>
      <c r="I39" s="80"/>
      <c r="J39" s="74" t="s">
        <v>11</v>
      </c>
      <c r="K39" s="80"/>
      <c r="L39" s="74" t="s">
        <v>12</v>
      </c>
      <c r="M39" s="80"/>
      <c r="N39" s="64" t="s">
        <v>13</v>
      </c>
      <c r="O39" s="64" t="s">
        <v>14</v>
      </c>
      <c r="P39" s="64" t="s">
        <v>15</v>
      </c>
      <c r="Q39" s="64" t="s">
        <v>16</v>
      </c>
      <c r="R39" s="64" t="s">
        <v>17</v>
      </c>
      <c r="S39" s="64" t="s">
        <v>18</v>
      </c>
      <c r="T39" s="64" t="s">
        <v>19</v>
      </c>
      <c r="U39" s="64" t="s">
        <v>20</v>
      </c>
    </row>
    <row r="40" spans="2:21">
      <c r="B40" s="72"/>
      <c r="C40" s="76"/>
      <c r="D40" s="82"/>
      <c r="E40" s="65"/>
      <c r="F40" s="64" t="s">
        <v>21</v>
      </c>
      <c r="G40" s="64" t="s">
        <v>22</v>
      </c>
      <c r="H40" s="64" t="s">
        <v>21</v>
      </c>
      <c r="I40" s="64" t="s">
        <v>22</v>
      </c>
      <c r="J40" s="64" t="s">
        <v>21</v>
      </c>
      <c r="K40" s="64" t="s">
        <v>22</v>
      </c>
      <c r="L40" s="64" t="s">
        <v>21</v>
      </c>
      <c r="M40" s="64" t="s">
        <v>22</v>
      </c>
      <c r="N40" s="65"/>
      <c r="O40" s="65"/>
      <c r="P40" s="65"/>
      <c r="Q40" s="65"/>
      <c r="R40" s="65"/>
      <c r="S40" s="65"/>
      <c r="T40" s="65"/>
      <c r="U40" s="65"/>
    </row>
    <row r="41" spans="2:21">
      <c r="B41" s="73"/>
      <c r="C41" s="76"/>
      <c r="D41" s="83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</row>
    <row r="42" spans="2:21">
      <c r="B42" s="67" t="s">
        <v>23</v>
      </c>
      <c r="C42" s="85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9"/>
    </row>
    <row r="43" spans="2:21" ht="21">
      <c r="B43" s="48">
        <v>679</v>
      </c>
      <c r="C43" s="49" t="s">
        <v>45</v>
      </c>
      <c r="D43" s="48">
        <v>150</v>
      </c>
      <c r="E43" s="48">
        <v>180</v>
      </c>
      <c r="F43" s="48">
        <v>7.46</v>
      </c>
      <c r="G43" s="48">
        <v>8.9499999999999993</v>
      </c>
      <c r="H43" s="48">
        <v>5.61</v>
      </c>
      <c r="I43" s="48">
        <v>6.73</v>
      </c>
      <c r="J43" s="48">
        <v>35.840000000000003</v>
      </c>
      <c r="K43" s="48">
        <v>43</v>
      </c>
      <c r="L43" s="48">
        <v>230.45</v>
      </c>
      <c r="M43" s="48">
        <v>276.52999999999997</v>
      </c>
      <c r="N43" s="48">
        <v>0.2</v>
      </c>
      <c r="O43" s="48">
        <v>0</v>
      </c>
      <c r="P43" s="48">
        <v>0.02</v>
      </c>
      <c r="Q43" s="48">
        <v>0.05</v>
      </c>
      <c r="R43" s="48">
        <v>14.28</v>
      </c>
      <c r="S43" s="48">
        <v>229.35</v>
      </c>
      <c r="T43" s="48">
        <v>74.25</v>
      </c>
      <c r="U43" s="48">
        <v>4.34</v>
      </c>
    </row>
    <row r="44" spans="2:21">
      <c r="B44" s="48">
        <v>943</v>
      </c>
      <c r="C44" s="49" t="s">
        <v>25</v>
      </c>
      <c r="D44" s="48">
        <v>200</v>
      </c>
      <c r="E44" s="48">
        <v>200</v>
      </c>
      <c r="F44" s="48">
        <v>1.4</v>
      </c>
      <c r="G44" s="48">
        <v>1.4</v>
      </c>
      <c r="H44" s="48">
        <v>0</v>
      </c>
      <c r="I44" s="48">
        <v>0</v>
      </c>
      <c r="J44" s="48">
        <v>14</v>
      </c>
      <c r="K44" s="48">
        <v>14</v>
      </c>
      <c r="L44" s="48">
        <v>28</v>
      </c>
      <c r="M44" s="48">
        <v>28</v>
      </c>
      <c r="N44" s="48">
        <v>0</v>
      </c>
      <c r="O44" s="48">
        <v>0</v>
      </c>
      <c r="P44" s="48">
        <v>0</v>
      </c>
      <c r="Q44" s="48">
        <v>0</v>
      </c>
      <c r="R44" s="48">
        <v>6</v>
      </c>
      <c r="S44" s="48">
        <v>0</v>
      </c>
      <c r="T44" s="48">
        <v>0</v>
      </c>
      <c r="U44" s="48">
        <v>0.4</v>
      </c>
    </row>
    <row r="45" spans="2:21">
      <c r="B45" s="49"/>
      <c r="C45" s="49" t="s">
        <v>26</v>
      </c>
      <c r="D45" s="48">
        <v>10</v>
      </c>
      <c r="E45" s="48">
        <v>10</v>
      </c>
      <c r="F45" s="48">
        <v>0.1</v>
      </c>
      <c r="G45" s="48">
        <v>0.1</v>
      </c>
      <c r="H45" s="48">
        <v>7.2</v>
      </c>
      <c r="I45" s="48">
        <v>7.2</v>
      </c>
      <c r="J45" s="48">
        <v>0.1</v>
      </c>
      <c r="K45" s="48">
        <v>0.1</v>
      </c>
      <c r="L45" s="48">
        <v>66</v>
      </c>
      <c r="M45" s="48">
        <v>66</v>
      </c>
      <c r="N45" s="48">
        <v>0</v>
      </c>
      <c r="O45" s="48">
        <v>0</v>
      </c>
      <c r="P45" s="48">
        <v>0.1</v>
      </c>
      <c r="Q45" s="48">
        <v>0.1</v>
      </c>
      <c r="R45" s="48">
        <v>1.2</v>
      </c>
      <c r="S45" s="48">
        <v>1.9</v>
      </c>
      <c r="T45" s="48">
        <v>0.04</v>
      </c>
      <c r="U45" s="48">
        <v>0.02</v>
      </c>
    </row>
    <row r="46" spans="2:21">
      <c r="B46" s="48"/>
      <c r="C46" s="49" t="s">
        <v>33</v>
      </c>
      <c r="D46" s="48">
        <v>30</v>
      </c>
      <c r="E46" s="48">
        <v>50</v>
      </c>
      <c r="F46" s="48">
        <v>2.2799999999999998</v>
      </c>
      <c r="G46" s="48">
        <v>3.8</v>
      </c>
      <c r="H46" s="48">
        <v>70.5</v>
      </c>
      <c r="I46" s="48">
        <v>117.5</v>
      </c>
      <c r="J46" s="48">
        <v>0.24</v>
      </c>
      <c r="K46" s="48">
        <v>0.4</v>
      </c>
      <c r="L46" s="48">
        <v>14.76</v>
      </c>
      <c r="M46" s="48">
        <v>24.6</v>
      </c>
      <c r="N46" s="48">
        <v>0.11</v>
      </c>
      <c r="O46" s="48">
        <v>0</v>
      </c>
      <c r="P46" s="48">
        <v>0</v>
      </c>
      <c r="Q46" s="48">
        <v>1.1000000000000001</v>
      </c>
      <c r="R46" s="48">
        <v>20</v>
      </c>
      <c r="S46" s="48">
        <v>65</v>
      </c>
      <c r="T46" s="48">
        <v>14</v>
      </c>
      <c r="U46" s="48">
        <v>1.1000000000000001</v>
      </c>
    </row>
    <row r="47" spans="2:21">
      <c r="B47" s="70" t="s">
        <v>28</v>
      </c>
      <c r="C47" s="71"/>
      <c r="D47" s="50"/>
      <c r="E47" s="50"/>
      <c r="F47" s="53">
        <v>25.19</v>
      </c>
      <c r="G47" s="53">
        <v>36.39</v>
      </c>
      <c r="H47" s="53">
        <v>103.83</v>
      </c>
      <c r="I47" s="53">
        <v>165.55</v>
      </c>
      <c r="J47" s="53">
        <v>29.09</v>
      </c>
      <c r="K47" s="53">
        <v>30.65</v>
      </c>
      <c r="L47" s="53">
        <v>521.85</v>
      </c>
      <c r="M47" s="53">
        <v>708.12</v>
      </c>
      <c r="N47" s="53">
        <v>0.31</v>
      </c>
      <c r="O47" s="53">
        <v>1.4</v>
      </c>
      <c r="P47" s="53">
        <v>0.54</v>
      </c>
      <c r="Q47" s="53">
        <v>2.19</v>
      </c>
      <c r="R47" s="53">
        <v>534.25</v>
      </c>
      <c r="S47" s="53">
        <v>816.31</v>
      </c>
      <c r="T47" s="53">
        <v>88.77</v>
      </c>
      <c r="U47" s="53">
        <v>4.42</v>
      </c>
    </row>
    <row r="48" spans="2:21">
      <c r="B48" s="67" t="s">
        <v>29</v>
      </c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9"/>
    </row>
    <row r="49" spans="2:21" ht="21">
      <c r="B49" s="48">
        <v>33</v>
      </c>
      <c r="C49" s="49" t="s">
        <v>46</v>
      </c>
      <c r="D49" s="48">
        <v>100</v>
      </c>
      <c r="E49" s="48">
        <v>100</v>
      </c>
      <c r="F49" s="48">
        <v>1.43</v>
      </c>
      <c r="G49" s="48">
        <v>1.43</v>
      </c>
      <c r="H49" s="48">
        <v>6.09</v>
      </c>
      <c r="I49" s="48">
        <v>6.09</v>
      </c>
      <c r="J49" s="48">
        <v>8.36</v>
      </c>
      <c r="K49" s="48">
        <v>8.36</v>
      </c>
      <c r="L49" s="48">
        <v>93.9</v>
      </c>
      <c r="M49" s="48">
        <v>93.9</v>
      </c>
      <c r="N49" s="48">
        <v>0.02</v>
      </c>
      <c r="O49" s="48">
        <v>9.5</v>
      </c>
      <c r="P49" s="48">
        <v>0</v>
      </c>
      <c r="Q49" s="48">
        <v>0.09</v>
      </c>
      <c r="R49" s="48">
        <v>35.15</v>
      </c>
      <c r="S49" s="48">
        <v>40.97</v>
      </c>
      <c r="T49" s="48">
        <v>20.9</v>
      </c>
      <c r="U49" s="48">
        <v>1.33</v>
      </c>
    </row>
    <row r="50" spans="2:21">
      <c r="B50" s="48">
        <v>216</v>
      </c>
      <c r="C50" s="49" t="s">
        <v>47</v>
      </c>
      <c r="D50" s="48">
        <v>150</v>
      </c>
      <c r="E50" s="48">
        <v>200</v>
      </c>
      <c r="F50" s="48">
        <v>3.2</v>
      </c>
      <c r="G50" s="48">
        <v>4.26</v>
      </c>
      <c r="H50" s="48">
        <v>6.06</v>
      </c>
      <c r="I50" s="48">
        <v>8.08</v>
      </c>
      <c r="J50" s="48">
        <v>23.3</v>
      </c>
      <c r="K50" s="48">
        <v>31.06</v>
      </c>
      <c r="L50" s="48">
        <v>160.46</v>
      </c>
      <c r="M50" s="48">
        <v>213.94</v>
      </c>
      <c r="N50" s="48">
        <v>0.16</v>
      </c>
      <c r="O50" s="48">
        <v>21.43</v>
      </c>
      <c r="P50" s="48">
        <v>0.12</v>
      </c>
      <c r="Q50" s="48">
        <v>0.14000000000000001</v>
      </c>
      <c r="R50" s="48">
        <v>45.56</v>
      </c>
      <c r="S50" s="48">
        <v>103.59</v>
      </c>
      <c r="T50" s="48">
        <v>42.19</v>
      </c>
      <c r="U50" s="48">
        <v>1.18</v>
      </c>
    </row>
    <row r="51" spans="2:21" ht="31.5">
      <c r="B51" s="48">
        <v>486</v>
      </c>
      <c r="C51" s="49" t="s">
        <v>48</v>
      </c>
      <c r="D51" s="48" t="s">
        <v>49</v>
      </c>
      <c r="E51" s="48" t="s">
        <v>49</v>
      </c>
      <c r="F51" s="48">
        <v>13.87</v>
      </c>
      <c r="G51" s="48">
        <v>13.87</v>
      </c>
      <c r="H51" s="48">
        <v>7.85</v>
      </c>
      <c r="I51" s="48">
        <v>7.85</v>
      </c>
      <c r="J51" s="48">
        <v>6.53</v>
      </c>
      <c r="K51" s="48">
        <v>6.53</v>
      </c>
      <c r="L51" s="48">
        <v>150</v>
      </c>
      <c r="M51" s="48">
        <v>150</v>
      </c>
      <c r="N51" s="48">
        <v>0.1</v>
      </c>
      <c r="O51" s="48">
        <v>3.35</v>
      </c>
      <c r="P51" s="48">
        <v>0.01</v>
      </c>
      <c r="Q51" s="48">
        <v>0.18</v>
      </c>
      <c r="R51" s="48">
        <v>52.11</v>
      </c>
      <c r="S51" s="48">
        <v>238.46</v>
      </c>
      <c r="T51" s="48">
        <v>59.77</v>
      </c>
      <c r="U51" s="48">
        <v>0.96</v>
      </c>
    </row>
    <row r="52" spans="2:21" ht="21">
      <c r="B52" s="48">
        <v>255</v>
      </c>
      <c r="C52" s="49" t="s">
        <v>42</v>
      </c>
      <c r="D52" s="48">
        <v>200</v>
      </c>
      <c r="E52" s="48">
        <v>200</v>
      </c>
      <c r="F52" s="48">
        <v>0.56000000000000005</v>
      </c>
      <c r="G52" s="48">
        <v>0.56000000000000005</v>
      </c>
      <c r="H52" s="48">
        <v>0</v>
      </c>
      <c r="I52" s="48">
        <v>0</v>
      </c>
      <c r="J52" s="48">
        <v>27.89</v>
      </c>
      <c r="K52" s="48">
        <v>27.89</v>
      </c>
      <c r="L52" s="48">
        <v>113.79</v>
      </c>
      <c r="M52" s="48">
        <v>113.79</v>
      </c>
      <c r="N52" s="48">
        <v>0.18</v>
      </c>
      <c r="O52" s="48">
        <v>0</v>
      </c>
      <c r="P52" s="48">
        <v>1</v>
      </c>
      <c r="Q52" s="48">
        <v>1.4</v>
      </c>
      <c r="R52" s="48">
        <v>35</v>
      </c>
      <c r="S52" s="48">
        <v>35</v>
      </c>
      <c r="T52" s="48">
        <v>47</v>
      </c>
      <c r="U52" s="48">
        <v>3.9</v>
      </c>
    </row>
    <row r="53" spans="2:21">
      <c r="B53" s="48"/>
      <c r="C53" s="49" t="s">
        <v>27</v>
      </c>
      <c r="D53" s="48">
        <v>30</v>
      </c>
      <c r="E53" s="48">
        <v>50</v>
      </c>
      <c r="F53" s="48">
        <v>2.2799999999999998</v>
      </c>
      <c r="G53" s="48">
        <v>3.8</v>
      </c>
      <c r="H53" s="48">
        <v>70.5</v>
      </c>
      <c r="I53" s="48">
        <v>117.5</v>
      </c>
      <c r="J53" s="48">
        <v>0.24</v>
      </c>
      <c r="K53" s="48">
        <v>0.4</v>
      </c>
      <c r="L53" s="48">
        <v>14.76</v>
      </c>
      <c r="M53" s="48">
        <v>24.6</v>
      </c>
      <c r="N53" s="48">
        <v>0.11</v>
      </c>
      <c r="O53" s="48">
        <v>0</v>
      </c>
      <c r="P53" s="48">
        <v>0</v>
      </c>
      <c r="Q53" s="48">
        <v>1.1000000000000001</v>
      </c>
      <c r="R53" s="48">
        <v>20</v>
      </c>
      <c r="S53" s="48">
        <v>65</v>
      </c>
      <c r="T53" s="48">
        <v>14</v>
      </c>
      <c r="U53" s="48">
        <v>1.1000000000000001</v>
      </c>
    </row>
    <row r="54" spans="2:21">
      <c r="B54" s="70" t="s">
        <v>28</v>
      </c>
      <c r="C54" s="71"/>
      <c r="D54" s="48"/>
      <c r="E54" s="48"/>
      <c r="F54" s="53">
        <v>23.8</v>
      </c>
      <c r="G54" s="53">
        <v>33.14</v>
      </c>
      <c r="H54" s="53">
        <v>39.270000000000003</v>
      </c>
      <c r="I54" s="53">
        <v>53.13</v>
      </c>
      <c r="J54" s="53">
        <v>115.28</v>
      </c>
      <c r="K54" s="53">
        <v>159.91</v>
      </c>
      <c r="L54" s="53">
        <v>757.87</v>
      </c>
      <c r="M54" s="53">
        <v>983.3</v>
      </c>
      <c r="N54" s="53">
        <v>4.66</v>
      </c>
      <c r="O54" s="53">
        <v>78.81</v>
      </c>
      <c r="P54" s="53">
        <v>17.73</v>
      </c>
      <c r="Q54" s="53">
        <v>2.33</v>
      </c>
      <c r="R54" s="53">
        <v>335.97</v>
      </c>
      <c r="S54" s="53">
        <v>501.16</v>
      </c>
      <c r="T54" s="53">
        <v>240.27</v>
      </c>
      <c r="U54" s="53">
        <v>13.7</v>
      </c>
    </row>
    <row r="55" spans="2:21">
      <c r="B55" s="70" t="s">
        <v>34</v>
      </c>
      <c r="C55" s="71"/>
      <c r="D55" s="48"/>
      <c r="E55" s="48"/>
      <c r="F55" s="53">
        <v>48.99</v>
      </c>
      <c r="G55" s="53">
        <v>69.53</v>
      </c>
      <c r="H55" s="53">
        <v>143.1</v>
      </c>
      <c r="I55" s="53">
        <v>218.68</v>
      </c>
      <c r="J55" s="53">
        <v>144.37</v>
      </c>
      <c r="K55" s="53">
        <v>190.56</v>
      </c>
      <c r="L55" s="53">
        <v>1279.72</v>
      </c>
      <c r="M55" s="53">
        <v>1691.42</v>
      </c>
      <c r="N55" s="53">
        <v>4.97</v>
      </c>
      <c r="O55" s="53">
        <v>80.209999999999994</v>
      </c>
      <c r="P55" s="53">
        <v>18.27</v>
      </c>
      <c r="Q55" s="53">
        <v>4.5199999999999996</v>
      </c>
      <c r="R55" s="53">
        <v>870.22</v>
      </c>
      <c r="S55" s="53">
        <v>1317.47</v>
      </c>
      <c r="T55" s="53">
        <v>329.04</v>
      </c>
      <c r="U55" s="53">
        <v>18.12</v>
      </c>
    </row>
    <row r="57" spans="2:21" ht="21">
      <c r="B57" s="64" t="s">
        <v>0</v>
      </c>
      <c r="C57" s="47" t="s">
        <v>43</v>
      </c>
      <c r="D57" s="74" t="s">
        <v>2</v>
      </c>
      <c r="E57" s="80"/>
      <c r="F57" s="74" t="s">
        <v>3</v>
      </c>
      <c r="G57" s="81"/>
      <c r="H57" s="81"/>
      <c r="I57" s="81"/>
      <c r="J57" s="81"/>
      <c r="K57" s="81"/>
      <c r="L57" s="81"/>
      <c r="M57" s="80"/>
      <c r="N57" s="74" t="s">
        <v>4</v>
      </c>
      <c r="O57" s="81"/>
      <c r="P57" s="81"/>
      <c r="Q57" s="80"/>
      <c r="R57" s="74" t="s">
        <v>5</v>
      </c>
      <c r="S57" s="81"/>
      <c r="T57" s="81"/>
      <c r="U57" s="80"/>
    </row>
    <row r="58" spans="2:21" ht="15" customHeight="1">
      <c r="B58" s="65"/>
      <c r="C58" s="78" t="s">
        <v>50</v>
      </c>
      <c r="D58" s="80" t="s">
        <v>7</v>
      </c>
      <c r="E58" s="64" t="s">
        <v>8</v>
      </c>
      <c r="F58" s="74" t="s">
        <v>9</v>
      </c>
      <c r="G58" s="80"/>
      <c r="H58" s="74" t="s">
        <v>10</v>
      </c>
      <c r="I58" s="80"/>
      <c r="J58" s="74" t="s">
        <v>11</v>
      </c>
      <c r="K58" s="80"/>
      <c r="L58" s="74" t="s">
        <v>12</v>
      </c>
      <c r="M58" s="80"/>
      <c r="N58" s="64" t="s">
        <v>13</v>
      </c>
      <c r="O58" s="64" t="s">
        <v>14</v>
      </c>
      <c r="P58" s="64" t="s">
        <v>15</v>
      </c>
      <c r="Q58" s="64" t="s">
        <v>16</v>
      </c>
      <c r="R58" s="64" t="s">
        <v>17</v>
      </c>
      <c r="S58" s="64" t="s">
        <v>18</v>
      </c>
      <c r="T58" s="64" t="s">
        <v>19</v>
      </c>
      <c r="U58" s="64" t="s">
        <v>20</v>
      </c>
    </row>
    <row r="59" spans="2:21">
      <c r="B59" s="65"/>
      <c r="C59" s="65"/>
      <c r="D59" s="82"/>
      <c r="E59" s="65"/>
      <c r="F59" s="64" t="s">
        <v>21</v>
      </c>
      <c r="G59" s="64" t="s">
        <v>22</v>
      </c>
      <c r="H59" s="64" t="s">
        <v>21</v>
      </c>
      <c r="I59" s="64" t="s">
        <v>22</v>
      </c>
      <c r="J59" s="64" t="s">
        <v>21</v>
      </c>
      <c r="K59" s="64" t="s">
        <v>22</v>
      </c>
      <c r="L59" s="64" t="s">
        <v>21</v>
      </c>
      <c r="M59" s="64" t="s">
        <v>22</v>
      </c>
      <c r="N59" s="65"/>
      <c r="O59" s="65"/>
      <c r="P59" s="65"/>
      <c r="Q59" s="65"/>
      <c r="R59" s="65"/>
      <c r="S59" s="65"/>
      <c r="T59" s="65"/>
      <c r="U59" s="65"/>
    </row>
    <row r="60" spans="2:21">
      <c r="B60" s="66"/>
      <c r="C60" s="66"/>
      <c r="D60" s="83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</row>
    <row r="61" spans="2:21">
      <c r="B61" s="67" t="s">
        <v>23</v>
      </c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9"/>
    </row>
    <row r="62" spans="2:21">
      <c r="B62" s="49">
        <v>679</v>
      </c>
      <c r="C62" s="49" t="s">
        <v>37</v>
      </c>
      <c r="D62" s="48">
        <v>150</v>
      </c>
      <c r="E62" s="48">
        <v>180</v>
      </c>
      <c r="F62" s="48">
        <v>4.79</v>
      </c>
      <c r="G62" s="48">
        <v>5.74</v>
      </c>
      <c r="H62" s="48">
        <v>4.26</v>
      </c>
      <c r="I62" s="48">
        <v>5.1100000000000003</v>
      </c>
      <c r="J62" s="48">
        <v>30.83</v>
      </c>
      <c r="K62" s="48">
        <v>36.99</v>
      </c>
      <c r="L62" s="48">
        <v>187.02</v>
      </c>
      <c r="M62" s="48">
        <v>224.42</v>
      </c>
      <c r="N62" s="48">
        <v>0.09</v>
      </c>
      <c r="O62" s="48">
        <v>0</v>
      </c>
      <c r="P62" s="48">
        <v>0.02</v>
      </c>
      <c r="Q62" s="48">
        <v>0.05</v>
      </c>
      <c r="R62" s="48" t="s">
        <v>38</v>
      </c>
      <c r="S62" s="48">
        <v>168</v>
      </c>
      <c r="T62" s="48">
        <v>0.02</v>
      </c>
      <c r="U62" s="48">
        <v>0.83</v>
      </c>
    </row>
    <row r="63" spans="2:21">
      <c r="B63" s="49"/>
      <c r="C63" s="49" t="s">
        <v>26</v>
      </c>
      <c r="D63" s="48">
        <v>10</v>
      </c>
      <c r="E63" s="48">
        <v>10</v>
      </c>
      <c r="F63" s="48">
        <v>0.1</v>
      </c>
      <c r="G63" s="48">
        <v>0.1</v>
      </c>
      <c r="H63" s="48">
        <v>7.2</v>
      </c>
      <c r="I63" s="48">
        <v>7.2</v>
      </c>
      <c r="J63" s="48">
        <v>0.1</v>
      </c>
      <c r="K63" s="48">
        <v>0.1</v>
      </c>
      <c r="L63" s="48">
        <v>66</v>
      </c>
      <c r="M63" s="48">
        <v>66</v>
      </c>
      <c r="N63" s="48">
        <v>0</v>
      </c>
      <c r="O63" s="48">
        <v>0</v>
      </c>
      <c r="P63" s="48">
        <v>0.1</v>
      </c>
      <c r="Q63" s="48">
        <v>0.1</v>
      </c>
      <c r="R63" s="48">
        <v>1.2</v>
      </c>
      <c r="S63" s="48">
        <v>1.9</v>
      </c>
      <c r="T63" s="48">
        <v>0.04</v>
      </c>
      <c r="U63" s="48">
        <v>0.02</v>
      </c>
    </row>
    <row r="64" spans="2:21">
      <c r="B64" s="48">
        <v>943</v>
      </c>
      <c r="C64" s="49" t="s">
        <v>25</v>
      </c>
      <c r="D64" s="48">
        <v>200</v>
      </c>
      <c r="E64" s="48">
        <v>200</v>
      </c>
      <c r="F64" s="48">
        <v>1.4</v>
      </c>
      <c r="G64" s="48">
        <v>1.4</v>
      </c>
      <c r="H64" s="48">
        <v>0</v>
      </c>
      <c r="I64" s="48">
        <v>0</v>
      </c>
      <c r="J64" s="48">
        <v>14</v>
      </c>
      <c r="K64" s="48">
        <v>14</v>
      </c>
      <c r="L64" s="48">
        <v>28</v>
      </c>
      <c r="M64" s="48">
        <v>28</v>
      </c>
      <c r="N64" s="48">
        <v>0</v>
      </c>
      <c r="O64" s="48">
        <v>0</v>
      </c>
      <c r="P64" s="48">
        <v>0</v>
      </c>
      <c r="Q64" s="48">
        <v>0</v>
      </c>
      <c r="R64" s="48">
        <v>6</v>
      </c>
      <c r="S64" s="48">
        <v>0</v>
      </c>
      <c r="T64" s="48">
        <v>0</v>
      </c>
      <c r="U64" s="48">
        <v>0.4</v>
      </c>
    </row>
    <row r="65" spans="2:21">
      <c r="B65" s="49"/>
      <c r="C65" s="49" t="s">
        <v>27</v>
      </c>
      <c r="D65" s="48">
        <v>30</v>
      </c>
      <c r="E65" s="48">
        <v>50</v>
      </c>
      <c r="F65" s="48">
        <v>30</v>
      </c>
      <c r="G65" s="48">
        <v>50</v>
      </c>
      <c r="H65" s="48">
        <v>2.2799999999999998</v>
      </c>
      <c r="I65" s="48">
        <v>3.8</v>
      </c>
      <c r="J65" s="48">
        <v>70.5</v>
      </c>
      <c r="K65" s="48">
        <v>117.5</v>
      </c>
      <c r="L65" s="48">
        <v>0.24</v>
      </c>
      <c r="M65" s="48">
        <v>0.4</v>
      </c>
      <c r="N65" s="48">
        <v>14.76</v>
      </c>
      <c r="O65" s="48">
        <v>24.6</v>
      </c>
      <c r="P65" s="48">
        <v>0</v>
      </c>
      <c r="Q65" s="48">
        <v>0</v>
      </c>
      <c r="R65" s="48">
        <v>10</v>
      </c>
      <c r="S65" s="48">
        <v>32.5</v>
      </c>
      <c r="T65" s="48">
        <v>7</v>
      </c>
      <c r="U65" s="48">
        <v>0.5</v>
      </c>
    </row>
    <row r="66" spans="2:21">
      <c r="B66" s="70" t="s">
        <v>28</v>
      </c>
      <c r="C66" s="71"/>
      <c r="D66" s="50"/>
      <c r="E66" s="50"/>
      <c r="F66" s="53">
        <v>46</v>
      </c>
      <c r="G66" s="53">
        <v>67.81</v>
      </c>
      <c r="H66" s="53">
        <v>30.64</v>
      </c>
      <c r="I66" s="53">
        <v>34.17</v>
      </c>
      <c r="J66" s="53">
        <v>190.91</v>
      </c>
      <c r="K66" s="53">
        <v>246.51</v>
      </c>
      <c r="L66" s="53">
        <v>995.4</v>
      </c>
      <c r="M66" s="53">
        <v>1055.05</v>
      </c>
      <c r="N66" s="53">
        <v>0.3</v>
      </c>
      <c r="O66" s="53">
        <v>3.08</v>
      </c>
      <c r="P66" s="53">
        <v>0.35</v>
      </c>
      <c r="Q66" s="53">
        <v>0.6</v>
      </c>
      <c r="R66" s="53">
        <v>351.74</v>
      </c>
      <c r="S66" s="53">
        <v>456.82</v>
      </c>
      <c r="T66" s="53">
        <v>77.150000000000006</v>
      </c>
      <c r="U66" s="53">
        <v>161.71</v>
      </c>
    </row>
    <row r="67" spans="2:21">
      <c r="B67" s="67" t="s">
        <v>29</v>
      </c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9"/>
    </row>
    <row r="68" spans="2:21" ht="21">
      <c r="B68" s="48"/>
      <c r="C68" s="49" t="s">
        <v>51</v>
      </c>
      <c r="D68" s="48">
        <v>100</v>
      </c>
      <c r="E68" s="48">
        <v>150</v>
      </c>
      <c r="F68" s="48">
        <v>1.43</v>
      </c>
      <c r="G68" s="48">
        <v>2.15</v>
      </c>
      <c r="H68" s="48">
        <v>5.09</v>
      </c>
      <c r="I68" s="48">
        <v>7.64</v>
      </c>
      <c r="J68" s="48">
        <v>9.5</v>
      </c>
      <c r="K68" s="48">
        <v>14.25</v>
      </c>
      <c r="L68" s="48">
        <v>75.349999999999994</v>
      </c>
      <c r="M68" s="48">
        <v>113.03</v>
      </c>
      <c r="N68" s="48">
        <v>14.5</v>
      </c>
      <c r="O68" s="48">
        <v>0.01</v>
      </c>
      <c r="P68" s="48">
        <v>0.06</v>
      </c>
      <c r="Q68" s="48">
        <v>72.05</v>
      </c>
      <c r="R68" s="48">
        <v>66.099999999999994</v>
      </c>
      <c r="S68" s="48">
        <v>33</v>
      </c>
      <c r="T68" s="48">
        <v>2.2000000000000002</v>
      </c>
      <c r="U68" s="48">
        <v>14.5</v>
      </c>
    </row>
    <row r="69" spans="2:21" ht="21">
      <c r="B69" s="48">
        <v>76</v>
      </c>
      <c r="C69" s="49" t="s">
        <v>52</v>
      </c>
      <c r="D69" s="48">
        <v>250</v>
      </c>
      <c r="E69" s="48">
        <v>300</v>
      </c>
      <c r="F69" s="48">
        <v>1.99</v>
      </c>
      <c r="G69" s="48">
        <v>2.39</v>
      </c>
      <c r="H69" s="48">
        <v>5.1100000000000003</v>
      </c>
      <c r="I69" s="48">
        <v>6.13</v>
      </c>
      <c r="J69" s="48">
        <v>16.920000000000002</v>
      </c>
      <c r="K69" s="48">
        <v>20.3</v>
      </c>
      <c r="L69" s="48">
        <v>121.75</v>
      </c>
      <c r="M69" s="48">
        <v>146.1</v>
      </c>
      <c r="N69" s="48">
        <v>9.5000000000000001E-2</v>
      </c>
      <c r="O69" s="48">
        <v>7.53</v>
      </c>
      <c r="P69" s="48">
        <v>0</v>
      </c>
      <c r="Q69" s="48">
        <v>41.3</v>
      </c>
      <c r="R69" s="48">
        <v>24.95</v>
      </c>
      <c r="S69" s="48"/>
      <c r="T69" s="48"/>
      <c r="U69" s="48">
        <v>0.93</v>
      </c>
    </row>
    <row r="70" spans="2:21">
      <c r="B70" s="48"/>
      <c r="C70" s="49" t="s">
        <v>27</v>
      </c>
      <c r="D70" s="48">
        <v>30</v>
      </c>
      <c r="E70" s="48">
        <v>50</v>
      </c>
      <c r="F70" s="48">
        <v>30</v>
      </c>
      <c r="G70" s="48">
        <v>50</v>
      </c>
      <c r="H70" s="48">
        <v>2.2799999999999998</v>
      </c>
      <c r="I70" s="48">
        <v>3.8</v>
      </c>
      <c r="J70" s="48">
        <v>70.5</v>
      </c>
      <c r="K70" s="48">
        <v>117.5</v>
      </c>
      <c r="L70" s="48">
        <v>0.24</v>
      </c>
      <c r="M70" s="48">
        <v>0.4</v>
      </c>
      <c r="N70" s="48">
        <v>14.76</v>
      </c>
      <c r="O70" s="48">
        <v>24.6</v>
      </c>
      <c r="P70" s="48">
        <v>0</v>
      </c>
      <c r="Q70" s="48">
        <v>0</v>
      </c>
      <c r="R70" s="48">
        <v>10</v>
      </c>
      <c r="S70" s="48">
        <v>32.5</v>
      </c>
      <c r="T70" s="48">
        <v>7</v>
      </c>
      <c r="U70" s="48">
        <v>0.5</v>
      </c>
    </row>
    <row r="71" spans="2:21" ht="21">
      <c r="B71" s="48">
        <v>255</v>
      </c>
      <c r="C71" s="49" t="s">
        <v>42</v>
      </c>
      <c r="D71" s="48">
        <v>200</v>
      </c>
      <c r="E71" s="48">
        <v>200</v>
      </c>
      <c r="F71" s="48">
        <v>0.56000000000000005</v>
      </c>
      <c r="G71" s="48">
        <v>0.56000000000000005</v>
      </c>
      <c r="H71" s="48">
        <v>0</v>
      </c>
      <c r="I71" s="48">
        <v>0</v>
      </c>
      <c r="J71" s="48">
        <v>27.89</v>
      </c>
      <c r="K71" s="48">
        <v>27.89</v>
      </c>
      <c r="L71" s="48">
        <v>113.79</v>
      </c>
      <c r="M71" s="48">
        <v>113.79</v>
      </c>
      <c r="N71" s="48">
        <v>0.18</v>
      </c>
      <c r="O71" s="48">
        <v>0</v>
      </c>
      <c r="P71" s="48">
        <v>1</v>
      </c>
      <c r="Q71" s="48">
        <v>1.4</v>
      </c>
      <c r="R71" s="48">
        <v>35</v>
      </c>
      <c r="S71" s="48">
        <v>35</v>
      </c>
      <c r="T71" s="48">
        <v>47</v>
      </c>
      <c r="U71" s="48">
        <v>3.9</v>
      </c>
    </row>
    <row r="72" spans="2:21">
      <c r="B72" s="70" t="s">
        <v>28</v>
      </c>
      <c r="C72" s="71"/>
      <c r="D72" s="48"/>
      <c r="E72" s="48"/>
      <c r="F72" s="53">
        <v>27.54</v>
      </c>
      <c r="G72" s="53">
        <v>38.03</v>
      </c>
      <c r="H72" s="53">
        <v>30.73</v>
      </c>
      <c r="I72" s="53">
        <v>40.96</v>
      </c>
      <c r="J72" s="53">
        <v>134.71</v>
      </c>
      <c r="K72" s="53">
        <v>188.56</v>
      </c>
      <c r="L72" s="53">
        <v>738.3</v>
      </c>
      <c r="M72" s="53">
        <v>965.64</v>
      </c>
      <c r="N72" s="53">
        <v>57.36</v>
      </c>
      <c r="O72" s="53">
        <v>3.9</v>
      </c>
      <c r="P72" s="53">
        <v>1.78</v>
      </c>
      <c r="Q72" s="53">
        <v>396.29</v>
      </c>
      <c r="R72" s="53">
        <v>763.86</v>
      </c>
      <c r="S72" s="53">
        <v>425.66</v>
      </c>
      <c r="T72" s="53">
        <v>53.12</v>
      </c>
      <c r="U72" s="53">
        <v>61.08</v>
      </c>
    </row>
    <row r="73" spans="2:21">
      <c r="B73" s="70" t="s">
        <v>34</v>
      </c>
      <c r="C73" s="71"/>
      <c r="D73" s="48"/>
      <c r="E73" s="48"/>
      <c r="F73" s="53">
        <v>72.11</v>
      </c>
      <c r="G73" s="53">
        <v>105.84</v>
      </c>
      <c r="H73" s="53">
        <v>61.37</v>
      </c>
      <c r="I73" s="53">
        <v>75.13</v>
      </c>
      <c r="J73" s="53">
        <v>325.62</v>
      </c>
      <c r="K73" s="53">
        <v>435.07</v>
      </c>
      <c r="L73" s="53">
        <v>1733.7</v>
      </c>
      <c r="M73" s="53">
        <v>2020.69</v>
      </c>
      <c r="N73" s="53">
        <v>57.66</v>
      </c>
      <c r="O73" s="53">
        <v>6.98</v>
      </c>
      <c r="P73" s="53">
        <v>2.13</v>
      </c>
      <c r="Q73" s="53">
        <v>396.89</v>
      </c>
      <c r="R73" s="53">
        <v>1115.5999999999999</v>
      </c>
      <c r="S73" s="53">
        <v>882.48</v>
      </c>
      <c r="T73" s="53">
        <v>130.27000000000001</v>
      </c>
      <c r="U73" s="53">
        <v>222.79</v>
      </c>
    </row>
    <row r="74" spans="2:21" ht="18.75">
      <c r="B74" s="54"/>
    </row>
    <row r="75" spans="2:21" ht="21">
      <c r="B75" s="64" t="s">
        <v>0</v>
      </c>
      <c r="C75" s="47" t="s">
        <v>43</v>
      </c>
      <c r="D75" s="74" t="s">
        <v>2</v>
      </c>
      <c r="E75" s="80"/>
      <c r="F75" s="74" t="s">
        <v>3</v>
      </c>
      <c r="G75" s="81"/>
      <c r="H75" s="81"/>
      <c r="I75" s="81"/>
      <c r="J75" s="81"/>
      <c r="K75" s="81"/>
      <c r="L75" s="81"/>
      <c r="M75" s="80"/>
      <c r="N75" s="74" t="s">
        <v>4</v>
      </c>
      <c r="O75" s="81"/>
      <c r="P75" s="81"/>
      <c r="Q75" s="80"/>
      <c r="R75" s="74" t="s">
        <v>5</v>
      </c>
      <c r="S75" s="81"/>
      <c r="T75" s="81"/>
      <c r="U75" s="80"/>
    </row>
    <row r="76" spans="2:21" ht="15" customHeight="1">
      <c r="B76" s="72"/>
      <c r="C76" s="75" t="s">
        <v>53</v>
      </c>
      <c r="D76" s="80" t="s">
        <v>7</v>
      </c>
      <c r="E76" s="64" t="s">
        <v>8</v>
      </c>
      <c r="F76" s="74" t="s">
        <v>9</v>
      </c>
      <c r="G76" s="80"/>
      <c r="H76" s="74" t="s">
        <v>10</v>
      </c>
      <c r="I76" s="80"/>
      <c r="J76" s="74" t="s">
        <v>11</v>
      </c>
      <c r="K76" s="80"/>
      <c r="L76" s="74" t="s">
        <v>12</v>
      </c>
      <c r="M76" s="80"/>
      <c r="N76" s="64" t="s">
        <v>13</v>
      </c>
      <c r="O76" s="64" t="s">
        <v>14</v>
      </c>
      <c r="P76" s="64" t="s">
        <v>15</v>
      </c>
      <c r="Q76" s="64" t="s">
        <v>16</v>
      </c>
      <c r="R76" s="64" t="s">
        <v>17</v>
      </c>
      <c r="S76" s="64" t="s">
        <v>18</v>
      </c>
      <c r="T76" s="64" t="s">
        <v>19</v>
      </c>
      <c r="U76" s="64" t="s">
        <v>20</v>
      </c>
    </row>
    <row r="77" spans="2:21">
      <c r="B77" s="72"/>
      <c r="C77" s="76"/>
      <c r="D77" s="82"/>
      <c r="E77" s="65"/>
      <c r="F77" s="64" t="s">
        <v>21</v>
      </c>
      <c r="G77" s="64" t="s">
        <v>22</v>
      </c>
      <c r="H77" s="64" t="s">
        <v>21</v>
      </c>
      <c r="I77" s="64" t="s">
        <v>22</v>
      </c>
      <c r="J77" s="64" t="s">
        <v>21</v>
      </c>
      <c r="K77" s="64" t="s">
        <v>22</v>
      </c>
      <c r="L77" s="64" t="s">
        <v>21</v>
      </c>
      <c r="M77" s="64" t="s">
        <v>22</v>
      </c>
      <c r="N77" s="65"/>
      <c r="O77" s="65"/>
      <c r="P77" s="65"/>
      <c r="Q77" s="65"/>
      <c r="R77" s="65"/>
      <c r="S77" s="65"/>
      <c r="T77" s="65"/>
      <c r="U77" s="65"/>
    </row>
    <row r="78" spans="2:21">
      <c r="B78" s="73"/>
      <c r="C78" s="76"/>
      <c r="D78" s="83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</row>
    <row r="79" spans="2:21">
      <c r="B79" s="67" t="s">
        <v>23</v>
      </c>
      <c r="C79" s="85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9"/>
    </row>
    <row r="80" spans="2:21">
      <c r="B80" s="48">
        <v>679</v>
      </c>
      <c r="C80" s="49" t="s">
        <v>54</v>
      </c>
      <c r="D80" s="48">
        <v>150</v>
      </c>
      <c r="E80" s="48">
        <v>180</v>
      </c>
      <c r="F80" s="56">
        <v>6.6</v>
      </c>
      <c r="G80" s="48">
        <v>7.92</v>
      </c>
      <c r="H80" s="56">
        <v>5.72</v>
      </c>
      <c r="I80" s="48">
        <v>6.86</v>
      </c>
      <c r="J80" s="48">
        <v>37.880000000000003</v>
      </c>
      <c r="K80" s="48">
        <v>45.45</v>
      </c>
      <c r="L80" s="48" t="s">
        <v>55</v>
      </c>
      <c r="M80" s="48">
        <v>275.39999999999998</v>
      </c>
      <c r="N80" s="48">
        <v>0.17</v>
      </c>
      <c r="O80" s="48">
        <v>0</v>
      </c>
      <c r="P80" s="48">
        <v>21</v>
      </c>
      <c r="Q80" s="48">
        <v>0.15</v>
      </c>
      <c r="R80" s="48">
        <v>16.64</v>
      </c>
      <c r="S80" s="48" t="s">
        <v>56</v>
      </c>
      <c r="T80" s="48">
        <v>47.34</v>
      </c>
      <c r="U80" s="48">
        <v>1.55</v>
      </c>
    </row>
    <row r="81" spans="2:21">
      <c r="B81" s="49"/>
      <c r="C81" s="49" t="s">
        <v>26</v>
      </c>
      <c r="D81" s="48">
        <v>10</v>
      </c>
      <c r="E81" s="48">
        <v>10</v>
      </c>
      <c r="F81" s="48">
        <v>0.1</v>
      </c>
      <c r="G81" s="48">
        <v>0.1</v>
      </c>
      <c r="H81" s="48">
        <v>7.2</v>
      </c>
      <c r="I81" s="48">
        <v>7.2</v>
      </c>
      <c r="J81" s="48">
        <v>0.1</v>
      </c>
      <c r="K81" s="48">
        <v>0.1</v>
      </c>
      <c r="L81" s="48">
        <v>66</v>
      </c>
      <c r="M81" s="48">
        <v>66</v>
      </c>
      <c r="N81" s="48">
        <v>0</v>
      </c>
      <c r="O81" s="48">
        <v>0</v>
      </c>
      <c r="P81" s="48">
        <v>0.1</v>
      </c>
      <c r="Q81" s="48">
        <v>0.1</v>
      </c>
      <c r="R81" s="48">
        <v>1.2</v>
      </c>
      <c r="S81" s="48">
        <v>1.9</v>
      </c>
      <c r="T81" s="48">
        <v>0.04</v>
      </c>
      <c r="U81" s="48">
        <v>0.02</v>
      </c>
    </row>
    <row r="82" spans="2:21">
      <c r="B82" s="48">
        <v>943</v>
      </c>
      <c r="C82" s="49" t="s">
        <v>25</v>
      </c>
      <c r="D82" s="48">
        <v>200</v>
      </c>
      <c r="E82" s="48">
        <v>200</v>
      </c>
      <c r="F82" s="48">
        <v>1.4</v>
      </c>
      <c r="G82" s="48">
        <v>1.4</v>
      </c>
      <c r="H82" s="48">
        <v>0</v>
      </c>
      <c r="I82" s="48">
        <v>0</v>
      </c>
      <c r="J82" s="48">
        <v>14</v>
      </c>
      <c r="K82" s="48">
        <v>14</v>
      </c>
      <c r="L82" s="48">
        <v>28</v>
      </c>
      <c r="M82" s="48">
        <v>28</v>
      </c>
      <c r="N82" s="48">
        <v>0</v>
      </c>
      <c r="O82" s="48">
        <v>0</v>
      </c>
      <c r="P82" s="48">
        <v>0</v>
      </c>
      <c r="Q82" s="48">
        <v>0</v>
      </c>
      <c r="R82" s="48">
        <v>6</v>
      </c>
      <c r="S82" s="48">
        <v>0</v>
      </c>
      <c r="T82" s="48">
        <v>0</v>
      </c>
      <c r="U82" s="48">
        <v>0.4</v>
      </c>
    </row>
    <row r="83" spans="2:21">
      <c r="B83" s="49"/>
      <c r="C83" s="49" t="s">
        <v>33</v>
      </c>
      <c r="D83" s="48">
        <v>30</v>
      </c>
      <c r="E83" s="48">
        <v>50</v>
      </c>
      <c r="F83" s="48">
        <v>30</v>
      </c>
      <c r="G83" s="48">
        <v>50</v>
      </c>
      <c r="H83" s="48">
        <v>2.2799999999999998</v>
      </c>
      <c r="I83" s="48">
        <v>3.8</v>
      </c>
      <c r="J83" s="48">
        <v>70.5</v>
      </c>
      <c r="K83" s="48">
        <v>117.5</v>
      </c>
      <c r="L83" s="48">
        <v>0.24</v>
      </c>
      <c r="M83" s="48">
        <v>0.4</v>
      </c>
      <c r="N83" s="48">
        <v>14.76</v>
      </c>
      <c r="O83" s="48">
        <v>24.6</v>
      </c>
      <c r="P83" s="48">
        <v>0</v>
      </c>
      <c r="Q83" s="48">
        <v>0</v>
      </c>
      <c r="R83" s="48">
        <v>10</v>
      </c>
      <c r="S83" s="48">
        <v>32.5</v>
      </c>
      <c r="T83" s="48">
        <v>7</v>
      </c>
      <c r="U83" s="48">
        <v>0.5</v>
      </c>
    </row>
    <row r="84" spans="2:21">
      <c r="B84" s="70" t="s">
        <v>28</v>
      </c>
      <c r="C84" s="71"/>
      <c r="D84" s="50"/>
      <c r="E84" s="50"/>
      <c r="F84" s="53">
        <v>45.46</v>
      </c>
      <c r="G84" s="53">
        <v>65.099999999999994</v>
      </c>
      <c r="H84" s="53">
        <v>18.690000000000001</v>
      </c>
      <c r="I84" s="53">
        <v>22.63</v>
      </c>
      <c r="J84" s="53">
        <v>121.09</v>
      </c>
      <c r="K84" s="53">
        <v>173.03</v>
      </c>
      <c r="L84" s="53">
        <v>411.85</v>
      </c>
      <c r="M84" s="53">
        <v>461.95</v>
      </c>
      <c r="N84" s="53">
        <v>14.87</v>
      </c>
      <c r="O84" s="53">
        <v>27.22</v>
      </c>
      <c r="P84" s="53">
        <v>0.19</v>
      </c>
      <c r="Q84" s="53">
        <v>0.46</v>
      </c>
      <c r="R84" s="53">
        <v>771.96</v>
      </c>
      <c r="S84" s="53">
        <v>647.16999999999996</v>
      </c>
      <c r="T84" s="53">
        <v>90.23</v>
      </c>
      <c r="U84" s="53">
        <v>2.7</v>
      </c>
    </row>
    <row r="85" spans="2:21">
      <c r="B85" s="67" t="s">
        <v>29</v>
      </c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9"/>
    </row>
    <row r="86" spans="2:21">
      <c r="B86" s="48">
        <v>45</v>
      </c>
      <c r="C86" s="49" t="s">
        <v>30</v>
      </c>
      <c r="D86" s="48">
        <v>100</v>
      </c>
      <c r="E86" s="48">
        <v>150</v>
      </c>
      <c r="F86" s="48">
        <v>1.26</v>
      </c>
      <c r="G86" s="48">
        <v>1.89</v>
      </c>
      <c r="H86" s="48">
        <v>10.14</v>
      </c>
      <c r="I86" s="48">
        <v>15.21</v>
      </c>
      <c r="J86" s="48">
        <v>8.32</v>
      </c>
      <c r="K86" s="48">
        <v>12.48</v>
      </c>
      <c r="L86" s="48">
        <v>129.26</v>
      </c>
      <c r="M86" s="48">
        <v>193.89</v>
      </c>
      <c r="N86" s="48">
        <v>0.04</v>
      </c>
      <c r="O86" s="48">
        <v>5.34</v>
      </c>
      <c r="P86" s="48">
        <v>0.2</v>
      </c>
      <c r="Q86" s="48">
        <v>4.45</v>
      </c>
      <c r="R86" s="48">
        <v>21.4</v>
      </c>
      <c r="S86" s="48">
        <v>39.909999999999997</v>
      </c>
      <c r="T86" s="48">
        <v>18.03</v>
      </c>
      <c r="U86" s="48">
        <v>0.75</v>
      </c>
    </row>
    <row r="87" spans="2:21">
      <c r="B87" s="48">
        <v>304</v>
      </c>
      <c r="C87" s="49" t="s">
        <v>57</v>
      </c>
      <c r="D87" s="48">
        <v>210</v>
      </c>
      <c r="E87" s="48">
        <v>210</v>
      </c>
      <c r="F87" s="48">
        <v>20.3</v>
      </c>
      <c r="G87" s="48">
        <v>20.3</v>
      </c>
      <c r="H87" s="48">
        <v>17</v>
      </c>
      <c r="I87" s="48">
        <v>17</v>
      </c>
      <c r="J87" s="48">
        <v>35.69</v>
      </c>
      <c r="K87" s="48">
        <v>35.69</v>
      </c>
      <c r="L87" s="48">
        <v>377</v>
      </c>
      <c r="M87" s="48">
        <v>377</v>
      </c>
      <c r="N87" s="48">
        <v>0.06</v>
      </c>
      <c r="O87" s="48">
        <v>1.01</v>
      </c>
      <c r="P87" s="48">
        <v>48</v>
      </c>
      <c r="Q87" s="48">
        <v>0.14000000000000001</v>
      </c>
      <c r="R87" s="48">
        <v>45.1</v>
      </c>
      <c r="S87" s="48">
        <v>199.3</v>
      </c>
      <c r="T87" s="48">
        <v>47.5</v>
      </c>
      <c r="U87" s="48">
        <v>2.19</v>
      </c>
    </row>
    <row r="88" spans="2:21" ht="21">
      <c r="B88" s="48">
        <v>255</v>
      </c>
      <c r="C88" s="49" t="s">
        <v>42</v>
      </c>
      <c r="D88" s="48">
        <v>200</v>
      </c>
      <c r="E88" s="48">
        <v>200</v>
      </c>
      <c r="F88" s="48">
        <v>0.56000000000000005</v>
      </c>
      <c r="G88" s="48">
        <v>0.56000000000000005</v>
      </c>
      <c r="H88" s="48">
        <v>0</v>
      </c>
      <c r="I88" s="48">
        <v>0</v>
      </c>
      <c r="J88" s="48">
        <v>27.89</v>
      </c>
      <c r="K88" s="48">
        <v>27.89</v>
      </c>
      <c r="L88" s="48">
        <v>113.79</v>
      </c>
      <c r="M88" s="48">
        <v>113.79</v>
      </c>
      <c r="N88" s="48">
        <v>0.18</v>
      </c>
      <c r="O88" s="48">
        <v>0</v>
      </c>
      <c r="P88" s="48">
        <v>1</v>
      </c>
      <c r="Q88" s="48">
        <v>1.4</v>
      </c>
      <c r="R88" s="48">
        <v>35</v>
      </c>
      <c r="S88" s="48">
        <v>35</v>
      </c>
      <c r="T88" s="48">
        <v>47</v>
      </c>
      <c r="U88" s="48">
        <v>3.9</v>
      </c>
    </row>
    <row r="89" spans="2:21">
      <c r="B89" s="48"/>
      <c r="C89" s="49" t="s">
        <v>33</v>
      </c>
      <c r="D89" s="48">
        <v>30</v>
      </c>
      <c r="E89" s="48">
        <v>50</v>
      </c>
      <c r="F89" s="48">
        <v>30</v>
      </c>
      <c r="G89" s="48">
        <v>50</v>
      </c>
      <c r="H89" s="48">
        <v>2.2799999999999998</v>
      </c>
      <c r="I89" s="48">
        <v>3.8</v>
      </c>
      <c r="J89" s="48">
        <v>70.5</v>
      </c>
      <c r="K89" s="48">
        <v>117.5</v>
      </c>
      <c r="L89" s="48">
        <v>0.24</v>
      </c>
      <c r="M89" s="48">
        <v>0.4</v>
      </c>
      <c r="N89" s="48">
        <v>14.76</v>
      </c>
      <c r="O89" s="48">
        <v>24.6</v>
      </c>
      <c r="P89" s="48">
        <v>0</v>
      </c>
      <c r="Q89" s="48">
        <v>0</v>
      </c>
      <c r="R89" s="48">
        <v>10</v>
      </c>
      <c r="S89" s="48">
        <v>32.5</v>
      </c>
      <c r="T89" s="48">
        <v>7</v>
      </c>
      <c r="U89" s="48">
        <v>0.5</v>
      </c>
    </row>
    <row r="90" spans="2:21">
      <c r="B90" s="70" t="s">
        <v>28</v>
      </c>
      <c r="C90" s="71"/>
      <c r="D90" s="48"/>
      <c r="E90" s="48"/>
      <c r="F90" s="53">
        <v>22.27</v>
      </c>
      <c r="G90" s="53">
        <v>30.53</v>
      </c>
      <c r="H90" s="53">
        <v>18.02</v>
      </c>
      <c r="I90" s="53">
        <v>25.21</v>
      </c>
      <c r="J90" s="53">
        <v>92.07</v>
      </c>
      <c r="K90" s="53">
        <v>128.57</v>
      </c>
      <c r="L90" s="53">
        <v>450.38</v>
      </c>
      <c r="M90" s="53">
        <v>578.49</v>
      </c>
      <c r="N90" s="53">
        <v>0.54</v>
      </c>
      <c r="O90" s="53">
        <v>55.35</v>
      </c>
      <c r="P90" s="53">
        <v>7.69</v>
      </c>
      <c r="Q90" s="53">
        <v>2.09</v>
      </c>
      <c r="R90" s="53">
        <v>205.11</v>
      </c>
      <c r="S90" s="53">
        <v>430.52</v>
      </c>
      <c r="T90" s="53">
        <v>165.71</v>
      </c>
      <c r="U90" s="53">
        <v>11.71</v>
      </c>
    </row>
    <row r="91" spans="2:21">
      <c r="B91" s="70" t="s">
        <v>34</v>
      </c>
      <c r="C91" s="71"/>
      <c r="D91" s="48"/>
      <c r="E91" s="48"/>
      <c r="F91" s="53">
        <v>67.73</v>
      </c>
      <c r="G91" s="53">
        <v>95.63</v>
      </c>
      <c r="H91" s="53">
        <v>36.71</v>
      </c>
      <c r="I91" s="53">
        <v>47.84</v>
      </c>
      <c r="J91" s="53">
        <v>213.16</v>
      </c>
      <c r="K91" s="53">
        <v>301.60000000000002</v>
      </c>
      <c r="L91" s="53">
        <v>862.23</v>
      </c>
      <c r="M91" s="53">
        <v>1040.44</v>
      </c>
      <c r="N91" s="53">
        <v>15.41</v>
      </c>
      <c r="O91" s="53">
        <v>82.57</v>
      </c>
      <c r="P91" s="53">
        <v>7.88</v>
      </c>
      <c r="Q91" s="53">
        <v>2.5499999999999998</v>
      </c>
      <c r="R91" s="53">
        <v>977.07</v>
      </c>
      <c r="S91" s="53">
        <v>1077.69</v>
      </c>
      <c r="T91" s="53">
        <v>255.94</v>
      </c>
      <c r="U91" s="53">
        <v>14.41</v>
      </c>
    </row>
    <row r="92" spans="2:21">
      <c r="B92" s="57"/>
      <c r="C92" s="57"/>
      <c r="D92" s="57"/>
      <c r="E92" s="57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</row>
    <row r="93" spans="2:21" ht="21">
      <c r="B93" s="64" t="s">
        <v>0</v>
      </c>
      <c r="C93" s="47" t="s">
        <v>43</v>
      </c>
      <c r="D93" s="74" t="s">
        <v>2</v>
      </c>
      <c r="E93" s="80"/>
      <c r="F93" s="74" t="s">
        <v>3</v>
      </c>
      <c r="G93" s="81"/>
      <c r="H93" s="81"/>
      <c r="I93" s="81"/>
      <c r="J93" s="81"/>
      <c r="K93" s="81"/>
      <c r="L93" s="81"/>
      <c r="M93" s="80"/>
      <c r="N93" s="74" t="s">
        <v>4</v>
      </c>
      <c r="O93" s="81"/>
      <c r="P93" s="81"/>
      <c r="Q93" s="80"/>
      <c r="R93" s="74" t="s">
        <v>5</v>
      </c>
      <c r="S93" s="81"/>
      <c r="T93" s="81"/>
      <c r="U93" s="80"/>
    </row>
    <row r="94" spans="2:21" ht="15" customHeight="1">
      <c r="B94" s="72"/>
      <c r="C94" s="75" t="s">
        <v>58</v>
      </c>
      <c r="D94" s="80" t="s">
        <v>7</v>
      </c>
      <c r="E94" s="64" t="s">
        <v>8</v>
      </c>
      <c r="F94" s="74" t="s">
        <v>9</v>
      </c>
      <c r="G94" s="80"/>
      <c r="H94" s="74" t="s">
        <v>10</v>
      </c>
      <c r="I94" s="80"/>
      <c r="J94" s="74" t="s">
        <v>11</v>
      </c>
      <c r="K94" s="80"/>
      <c r="L94" s="74" t="s">
        <v>12</v>
      </c>
      <c r="M94" s="80"/>
      <c r="N94" s="64" t="s">
        <v>13</v>
      </c>
      <c r="O94" s="64" t="s">
        <v>14</v>
      </c>
      <c r="P94" s="64" t="s">
        <v>15</v>
      </c>
      <c r="Q94" s="64" t="s">
        <v>16</v>
      </c>
      <c r="R94" s="64" t="s">
        <v>17</v>
      </c>
      <c r="S94" s="64" t="s">
        <v>18</v>
      </c>
      <c r="T94" s="64" t="s">
        <v>19</v>
      </c>
      <c r="U94" s="64" t="s">
        <v>20</v>
      </c>
    </row>
    <row r="95" spans="2:21">
      <c r="B95" s="72"/>
      <c r="C95" s="75"/>
      <c r="D95" s="82"/>
      <c r="E95" s="65"/>
      <c r="F95" s="64" t="s">
        <v>21</v>
      </c>
      <c r="G95" s="64" t="s">
        <v>22</v>
      </c>
      <c r="H95" s="64" t="s">
        <v>21</v>
      </c>
      <c r="I95" s="64" t="s">
        <v>22</v>
      </c>
      <c r="J95" s="64" t="s">
        <v>21</v>
      </c>
      <c r="K95" s="64" t="s">
        <v>22</v>
      </c>
      <c r="L95" s="64" t="s">
        <v>21</v>
      </c>
      <c r="M95" s="64" t="s">
        <v>22</v>
      </c>
      <c r="N95" s="65"/>
      <c r="O95" s="65"/>
      <c r="P95" s="65"/>
      <c r="Q95" s="65"/>
      <c r="R95" s="65"/>
      <c r="S95" s="65"/>
      <c r="T95" s="65"/>
      <c r="U95" s="65"/>
    </row>
    <row r="96" spans="2:21">
      <c r="B96" s="73"/>
      <c r="C96" s="75"/>
      <c r="D96" s="83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</row>
    <row r="97" spans="2:21">
      <c r="B97" s="67" t="s">
        <v>29</v>
      </c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9"/>
    </row>
    <row r="98" spans="2:21" ht="42">
      <c r="B98" s="48">
        <v>208</v>
      </c>
      <c r="C98" s="49" t="s">
        <v>59</v>
      </c>
      <c r="D98" s="48">
        <v>250</v>
      </c>
      <c r="E98" s="48">
        <v>300</v>
      </c>
      <c r="F98" s="48">
        <v>3.69</v>
      </c>
      <c r="G98" s="48">
        <v>4.43</v>
      </c>
      <c r="H98" s="48">
        <v>2.86</v>
      </c>
      <c r="I98" s="48">
        <v>3.43</v>
      </c>
      <c r="J98" s="48">
        <v>17.14</v>
      </c>
      <c r="K98" s="48">
        <v>20.57</v>
      </c>
      <c r="L98" s="48">
        <v>110.75</v>
      </c>
      <c r="M98" s="48">
        <v>132.9</v>
      </c>
      <c r="N98" s="48">
        <v>35.700000000000003</v>
      </c>
      <c r="O98" s="48">
        <v>1.65</v>
      </c>
      <c r="P98" s="48">
        <v>0.2</v>
      </c>
      <c r="Q98" s="48">
        <v>41.3</v>
      </c>
      <c r="R98" s="48">
        <v>193.35</v>
      </c>
      <c r="S98" s="48">
        <v>61.34</v>
      </c>
      <c r="T98" s="48">
        <v>2.17</v>
      </c>
      <c r="U98" s="48">
        <v>35.700000000000003</v>
      </c>
    </row>
    <row r="99" spans="2:21">
      <c r="B99" s="48"/>
      <c r="C99" s="49" t="s">
        <v>27</v>
      </c>
      <c r="D99" s="48">
        <v>30</v>
      </c>
      <c r="E99" s="48">
        <v>50</v>
      </c>
      <c r="F99" s="48">
        <v>30</v>
      </c>
      <c r="G99" s="48">
        <v>50</v>
      </c>
      <c r="H99" s="48">
        <v>2.2799999999999998</v>
      </c>
      <c r="I99" s="48">
        <v>3.8</v>
      </c>
      <c r="J99" s="48">
        <v>70.5</v>
      </c>
      <c r="K99" s="48">
        <v>117.5</v>
      </c>
      <c r="L99" s="48">
        <v>0.24</v>
      </c>
      <c r="M99" s="48">
        <v>0.4</v>
      </c>
      <c r="N99" s="48">
        <v>14.76</v>
      </c>
      <c r="O99" s="48">
        <v>24.6</v>
      </c>
      <c r="P99" s="48">
        <v>0</v>
      </c>
      <c r="Q99" s="48">
        <v>0</v>
      </c>
      <c r="R99" s="48">
        <v>10</v>
      </c>
      <c r="S99" s="48">
        <v>32.5</v>
      </c>
      <c r="T99" s="48">
        <v>7</v>
      </c>
      <c r="U99" s="48">
        <v>0.5</v>
      </c>
    </row>
    <row r="100" spans="2:21">
      <c r="B100" s="48"/>
      <c r="C100" s="49" t="s">
        <v>60</v>
      </c>
      <c r="D100" s="48">
        <v>60</v>
      </c>
      <c r="E100" s="48">
        <v>60</v>
      </c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</row>
    <row r="101" spans="2:21" ht="21">
      <c r="B101" s="48">
        <v>255</v>
      </c>
      <c r="C101" s="49" t="s">
        <v>42</v>
      </c>
      <c r="D101" s="48">
        <v>200</v>
      </c>
      <c r="E101" s="48">
        <v>200</v>
      </c>
      <c r="F101" s="48">
        <v>0.56000000000000005</v>
      </c>
      <c r="G101" s="48">
        <v>0.56000000000000005</v>
      </c>
      <c r="H101" s="48">
        <v>0</v>
      </c>
      <c r="I101" s="48">
        <v>0</v>
      </c>
      <c r="J101" s="48">
        <v>27.89</v>
      </c>
      <c r="K101" s="48">
        <v>27.89</v>
      </c>
      <c r="L101" s="48">
        <v>113.79</v>
      </c>
      <c r="M101" s="48">
        <v>113.79</v>
      </c>
      <c r="N101" s="48">
        <v>0.18</v>
      </c>
      <c r="O101" s="48">
        <v>0</v>
      </c>
      <c r="P101" s="48">
        <v>1</v>
      </c>
      <c r="Q101" s="48">
        <v>1.4</v>
      </c>
      <c r="R101" s="48">
        <v>35</v>
      </c>
      <c r="S101" s="48">
        <v>35</v>
      </c>
      <c r="T101" s="48">
        <v>47</v>
      </c>
      <c r="U101" s="48">
        <v>3.9</v>
      </c>
    </row>
    <row r="102" spans="2:21">
      <c r="B102" s="70" t="s">
        <v>28</v>
      </c>
      <c r="C102" s="71"/>
      <c r="D102" s="48"/>
      <c r="E102" s="48"/>
      <c r="F102" s="53">
        <v>27.54</v>
      </c>
      <c r="G102" s="53">
        <v>38.03</v>
      </c>
      <c r="H102" s="53">
        <v>30.73</v>
      </c>
      <c r="I102" s="53">
        <v>40.96</v>
      </c>
      <c r="J102" s="53">
        <v>134.71</v>
      </c>
      <c r="K102" s="53">
        <v>188.56</v>
      </c>
      <c r="L102" s="53">
        <v>738.3</v>
      </c>
      <c r="M102" s="53">
        <v>965.64</v>
      </c>
      <c r="N102" s="53">
        <v>57.36</v>
      </c>
      <c r="O102" s="53">
        <v>3.9</v>
      </c>
      <c r="P102" s="53">
        <v>1.78</v>
      </c>
      <c r="Q102" s="53">
        <v>396.29</v>
      </c>
      <c r="R102" s="53">
        <v>763.86</v>
      </c>
      <c r="S102" s="53">
        <v>425.66</v>
      </c>
      <c r="T102" s="53">
        <v>53.12</v>
      </c>
      <c r="U102" s="53">
        <v>61.08</v>
      </c>
    </row>
    <row r="103" spans="2:21">
      <c r="B103" s="70" t="s">
        <v>34</v>
      </c>
      <c r="C103" s="71"/>
      <c r="D103" s="48"/>
      <c r="E103" s="48"/>
      <c r="F103" s="53">
        <v>72.11</v>
      </c>
      <c r="G103" s="53">
        <v>105.84</v>
      </c>
      <c r="H103" s="53">
        <v>61.37</v>
      </c>
      <c r="I103" s="53">
        <v>75.13</v>
      </c>
      <c r="J103" s="53">
        <v>325.62</v>
      </c>
      <c r="K103" s="53">
        <v>435.07</v>
      </c>
      <c r="L103" s="53">
        <v>1733.7</v>
      </c>
      <c r="M103" s="53">
        <v>2020.69</v>
      </c>
      <c r="N103" s="53">
        <v>57.66</v>
      </c>
      <c r="O103" s="53">
        <v>6.98</v>
      </c>
      <c r="P103" s="53">
        <v>2.13</v>
      </c>
      <c r="Q103" s="53">
        <v>396.89</v>
      </c>
      <c r="R103" s="53">
        <v>1115.5999999999999</v>
      </c>
      <c r="S103" s="53">
        <v>882.48</v>
      </c>
      <c r="T103" s="53">
        <v>130.27000000000001</v>
      </c>
      <c r="U103" s="53">
        <v>222.79</v>
      </c>
    </row>
    <row r="104" spans="2:21" ht="18.75">
      <c r="B104" s="59"/>
    </row>
    <row r="105" spans="2:21" ht="21">
      <c r="B105" s="64" t="s">
        <v>0</v>
      </c>
      <c r="C105" s="46" t="s">
        <v>43</v>
      </c>
      <c r="D105" s="74" t="s">
        <v>2</v>
      </c>
      <c r="E105" s="80"/>
      <c r="F105" s="74" t="s">
        <v>3</v>
      </c>
      <c r="G105" s="81"/>
      <c r="H105" s="81"/>
      <c r="I105" s="81"/>
      <c r="J105" s="81"/>
      <c r="K105" s="81"/>
      <c r="L105" s="81"/>
      <c r="M105" s="80"/>
      <c r="N105" s="74" t="s">
        <v>4</v>
      </c>
      <c r="O105" s="81"/>
      <c r="P105" s="81"/>
      <c r="Q105" s="80"/>
      <c r="R105" s="74" t="s">
        <v>5</v>
      </c>
      <c r="S105" s="81"/>
      <c r="T105" s="81"/>
      <c r="U105" s="80"/>
    </row>
    <row r="106" spans="2:21" ht="15" customHeight="1">
      <c r="B106" s="72"/>
      <c r="C106" s="75" t="s">
        <v>61</v>
      </c>
      <c r="D106" s="80" t="s">
        <v>7</v>
      </c>
      <c r="E106" s="64" t="s">
        <v>8</v>
      </c>
      <c r="F106" s="74" t="s">
        <v>9</v>
      </c>
      <c r="G106" s="80"/>
      <c r="H106" s="74" t="s">
        <v>10</v>
      </c>
      <c r="I106" s="80"/>
      <c r="J106" s="74" t="s">
        <v>11</v>
      </c>
      <c r="K106" s="80"/>
      <c r="L106" s="74" t="s">
        <v>12</v>
      </c>
      <c r="M106" s="80"/>
      <c r="N106" s="64" t="s">
        <v>13</v>
      </c>
      <c r="O106" s="64" t="s">
        <v>14</v>
      </c>
      <c r="P106" s="64" t="s">
        <v>15</v>
      </c>
      <c r="Q106" s="64" t="s">
        <v>16</v>
      </c>
      <c r="R106" s="64" t="s">
        <v>17</v>
      </c>
      <c r="S106" s="64" t="s">
        <v>18</v>
      </c>
      <c r="T106" s="64" t="s">
        <v>19</v>
      </c>
      <c r="U106" s="64" t="s">
        <v>20</v>
      </c>
    </row>
    <row r="107" spans="2:21">
      <c r="B107" s="72"/>
      <c r="C107" s="76"/>
      <c r="D107" s="82"/>
      <c r="E107" s="65"/>
      <c r="F107" s="64" t="s">
        <v>21</v>
      </c>
      <c r="G107" s="64" t="s">
        <v>22</v>
      </c>
      <c r="H107" s="64" t="s">
        <v>21</v>
      </c>
      <c r="I107" s="64" t="s">
        <v>22</v>
      </c>
      <c r="J107" s="64" t="s">
        <v>21</v>
      </c>
      <c r="K107" s="64" t="s">
        <v>22</v>
      </c>
      <c r="L107" s="64" t="s">
        <v>21</v>
      </c>
      <c r="M107" s="64" t="s">
        <v>22</v>
      </c>
      <c r="N107" s="65"/>
      <c r="O107" s="65"/>
      <c r="P107" s="65"/>
      <c r="Q107" s="65"/>
      <c r="R107" s="65"/>
      <c r="S107" s="65"/>
      <c r="T107" s="65"/>
      <c r="U107" s="65"/>
    </row>
    <row r="108" spans="2:21">
      <c r="B108" s="73"/>
      <c r="C108" s="76"/>
      <c r="D108" s="83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66"/>
      <c r="T108" s="66"/>
      <c r="U108" s="66"/>
    </row>
    <row r="109" spans="2:21">
      <c r="B109" s="67" t="s">
        <v>23</v>
      </c>
      <c r="C109" s="85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9"/>
    </row>
    <row r="110" spans="2:21">
      <c r="B110" s="48">
        <v>688</v>
      </c>
      <c r="C110" s="49" t="s">
        <v>40</v>
      </c>
      <c r="D110" s="48">
        <v>150</v>
      </c>
      <c r="E110" s="48">
        <v>200</v>
      </c>
      <c r="F110" s="48">
        <v>5.52</v>
      </c>
      <c r="G110" s="48">
        <v>7.36</v>
      </c>
      <c r="H110" s="48">
        <v>4.5199999999999996</v>
      </c>
      <c r="I110" s="48">
        <v>6.02</v>
      </c>
      <c r="J110" s="48">
        <v>26.45</v>
      </c>
      <c r="K110" s="48">
        <v>35.26</v>
      </c>
      <c r="L110" s="48">
        <v>168.45</v>
      </c>
      <c r="M110" s="48">
        <v>224.6</v>
      </c>
      <c r="N110" s="48">
        <v>0.08</v>
      </c>
      <c r="O110" s="48">
        <v>0</v>
      </c>
      <c r="P110" s="48">
        <v>28</v>
      </c>
      <c r="Q110" s="48">
        <v>0.14000000000000001</v>
      </c>
      <c r="R110" s="48">
        <v>6.48</v>
      </c>
      <c r="S110" s="48">
        <v>49.56</v>
      </c>
      <c r="T110" s="48">
        <v>28.16</v>
      </c>
      <c r="U110" s="48">
        <v>1.48</v>
      </c>
    </row>
    <row r="111" spans="2:21">
      <c r="B111" s="49"/>
      <c r="C111" s="49" t="s">
        <v>26</v>
      </c>
      <c r="D111" s="48">
        <v>10</v>
      </c>
      <c r="E111" s="48">
        <v>10</v>
      </c>
      <c r="F111" s="48">
        <v>0.1</v>
      </c>
      <c r="G111" s="48">
        <v>0.1</v>
      </c>
      <c r="H111" s="48">
        <v>7.2</v>
      </c>
      <c r="I111" s="48">
        <v>7.2</v>
      </c>
      <c r="J111" s="48">
        <v>0.1</v>
      </c>
      <c r="K111" s="48">
        <v>0.1</v>
      </c>
      <c r="L111" s="48">
        <v>66</v>
      </c>
      <c r="M111" s="48">
        <v>66</v>
      </c>
      <c r="N111" s="48">
        <v>0</v>
      </c>
      <c r="O111" s="48">
        <v>0</v>
      </c>
      <c r="P111" s="48">
        <v>0.1</v>
      </c>
      <c r="Q111" s="48">
        <v>0.1</v>
      </c>
      <c r="R111" s="48">
        <v>1.2</v>
      </c>
      <c r="S111" s="48">
        <v>1.9</v>
      </c>
      <c r="T111" s="48">
        <v>0.04</v>
      </c>
      <c r="U111" s="48">
        <v>0.02</v>
      </c>
    </row>
    <row r="112" spans="2:21">
      <c r="B112" s="49"/>
      <c r="C112" s="49" t="s">
        <v>33</v>
      </c>
      <c r="D112" s="48">
        <v>30</v>
      </c>
      <c r="E112" s="48">
        <v>50</v>
      </c>
      <c r="F112" s="48">
        <v>30</v>
      </c>
      <c r="G112" s="48">
        <v>50</v>
      </c>
      <c r="H112" s="48">
        <v>2.2799999999999998</v>
      </c>
      <c r="I112" s="48">
        <v>3.8</v>
      </c>
      <c r="J112" s="48">
        <v>70.5</v>
      </c>
      <c r="K112" s="48">
        <v>117.5</v>
      </c>
      <c r="L112" s="48">
        <v>0.24</v>
      </c>
      <c r="M112" s="48">
        <v>0.4</v>
      </c>
      <c r="N112" s="48">
        <v>14.76</v>
      </c>
      <c r="O112" s="48">
        <v>24.6</v>
      </c>
      <c r="P112" s="48">
        <v>0</v>
      </c>
      <c r="Q112" s="48">
        <v>0</v>
      </c>
      <c r="R112" s="48">
        <v>10</v>
      </c>
      <c r="S112" s="48">
        <v>32.5</v>
      </c>
      <c r="T112" s="48">
        <v>7</v>
      </c>
      <c r="U112" s="48">
        <v>0.5</v>
      </c>
    </row>
    <row r="113" spans="2:21">
      <c r="B113" s="48">
        <v>943</v>
      </c>
      <c r="C113" s="49" t="s">
        <v>25</v>
      </c>
      <c r="D113" s="48">
        <v>200</v>
      </c>
      <c r="E113" s="48">
        <v>200</v>
      </c>
      <c r="F113" s="48">
        <v>1.4</v>
      </c>
      <c r="G113" s="48">
        <v>1.4</v>
      </c>
      <c r="H113" s="48">
        <v>0</v>
      </c>
      <c r="I113" s="48">
        <v>0</v>
      </c>
      <c r="J113" s="48">
        <v>14</v>
      </c>
      <c r="K113" s="48">
        <v>14</v>
      </c>
      <c r="L113" s="48">
        <v>28</v>
      </c>
      <c r="M113" s="48">
        <v>28</v>
      </c>
      <c r="N113" s="48">
        <v>0</v>
      </c>
      <c r="O113" s="48">
        <v>0</v>
      </c>
      <c r="P113" s="48">
        <v>0</v>
      </c>
      <c r="Q113" s="48">
        <v>0</v>
      </c>
      <c r="R113" s="48">
        <v>6</v>
      </c>
      <c r="S113" s="48">
        <v>0</v>
      </c>
      <c r="T113" s="48">
        <v>0</v>
      </c>
      <c r="U113" s="48">
        <v>0.4</v>
      </c>
    </row>
    <row r="114" spans="2:21">
      <c r="B114" s="70" t="s">
        <v>28</v>
      </c>
      <c r="C114" s="71"/>
      <c r="D114" s="50"/>
      <c r="E114" s="50"/>
      <c r="F114" s="53">
        <v>18.72</v>
      </c>
      <c r="G114" s="53">
        <v>20.23</v>
      </c>
      <c r="H114" s="53">
        <v>34.26</v>
      </c>
      <c r="I114" s="53">
        <v>36.22</v>
      </c>
      <c r="J114" s="53">
        <v>120.92</v>
      </c>
      <c r="K114" s="53">
        <v>128.51</v>
      </c>
      <c r="L114" s="53">
        <v>1065.9100000000001</v>
      </c>
      <c r="M114" s="53">
        <v>1120.06</v>
      </c>
      <c r="N114" s="53">
        <v>0.28999999999999998</v>
      </c>
      <c r="O114" s="53">
        <v>3.39</v>
      </c>
      <c r="P114" s="53">
        <v>0.36</v>
      </c>
      <c r="Q114" s="53">
        <v>0.63</v>
      </c>
      <c r="R114" s="53">
        <v>460.38</v>
      </c>
      <c r="S114" s="53">
        <v>476.55</v>
      </c>
      <c r="T114" s="53">
        <v>108.04</v>
      </c>
      <c r="U114" s="53">
        <v>3.24</v>
      </c>
    </row>
    <row r="115" spans="2:21">
      <c r="B115" s="67" t="s">
        <v>29</v>
      </c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9"/>
    </row>
    <row r="116" spans="2:21">
      <c r="B116" s="48">
        <v>114</v>
      </c>
      <c r="C116" s="49" t="s">
        <v>62</v>
      </c>
      <c r="D116" s="48">
        <v>150</v>
      </c>
      <c r="E116" s="48">
        <v>200</v>
      </c>
      <c r="F116" s="48">
        <v>5.03</v>
      </c>
      <c r="G116" s="48">
        <v>6.04</v>
      </c>
      <c r="H116" s="48">
        <v>11.3</v>
      </c>
      <c r="I116" s="48">
        <v>13.56</v>
      </c>
      <c r="J116" s="48">
        <v>32.380000000000003</v>
      </c>
      <c r="K116" s="48">
        <v>38.86</v>
      </c>
      <c r="L116" s="48" t="s">
        <v>63</v>
      </c>
      <c r="M116" s="48">
        <v>309.60000000000002</v>
      </c>
      <c r="N116" s="48">
        <v>0.19</v>
      </c>
      <c r="O116" s="48">
        <v>27.67</v>
      </c>
      <c r="P116" s="48">
        <v>1.57</v>
      </c>
      <c r="Q116" s="48">
        <v>0.14000000000000001</v>
      </c>
      <c r="R116" s="48">
        <v>55.55</v>
      </c>
      <c r="S116" s="48">
        <v>133.91999999999999</v>
      </c>
      <c r="T116" s="48">
        <v>45.68</v>
      </c>
      <c r="U116" s="48">
        <v>1.83</v>
      </c>
    </row>
    <row r="117" spans="2:21">
      <c r="B117" s="48">
        <v>536</v>
      </c>
      <c r="C117" s="49" t="s">
        <v>64</v>
      </c>
      <c r="D117" s="48">
        <v>80</v>
      </c>
      <c r="E117" s="48">
        <v>100</v>
      </c>
      <c r="F117" s="48">
        <v>8.32</v>
      </c>
      <c r="G117" s="48">
        <v>10.4</v>
      </c>
      <c r="H117" s="48">
        <v>16</v>
      </c>
      <c r="I117" s="48">
        <v>20</v>
      </c>
      <c r="J117" s="48">
        <v>16.96</v>
      </c>
      <c r="K117" s="48">
        <v>21.2</v>
      </c>
      <c r="L117" s="48">
        <v>179.2</v>
      </c>
      <c r="M117" s="48">
        <v>224</v>
      </c>
      <c r="N117" s="48">
        <v>0.04</v>
      </c>
      <c r="O117" s="48">
        <v>0</v>
      </c>
      <c r="P117" s="48">
        <v>0</v>
      </c>
      <c r="Q117" s="48">
        <v>0.05</v>
      </c>
      <c r="R117" s="48">
        <v>24</v>
      </c>
      <c r="S117" s="48">
        <v>159</v>
      </c>
      <c r="T117" s="48">
        <v>20</v>
      </c>
      <c r="U117" s="48">
        <v>1.8</v>
      </c>
    </row>
    <row r="118" spans="2:21">
      <c r="B118" s="48"/>
      <c r="C118" s="49" t="s">
        <v>33</v>
      </c>
      <c r="D118" s="48">
        <v>30</v>
      </c>
      <c r="E118" s="48">
        <v>50</v>
      </c>
      <c r="F118" s="48">
        <v>30</v>
      </c>
      <c r="G118" s="48">
        <v>50</v>
      </c>
      <c r="H118" s="48">
        <v>2.2799999999999998</v>
      </c>
      <c r="I118" s="48">
        <v>3.8</v>
      </c>
      <c r="J118" s="48">
        <v>70.5</v>
      </c>
      <c r="K118" s="48">
        <v>117.5</v>
      </c>
      <c r="L118" s="48">
        <v>0.24</v>
      </c>
      <c r="M118" s="48">
        <v>0.4</v>
      </c>
      <c r="N118" s="48">
        <v>14.76</v>
      </c>
      <c r="O118" s="48">
        <v>24.6</v>
      </c>
      <c r="P118" s="48">
        <v>0</v>
      </c>
      <c r="Q118" s="48">
        <v>0</v>
      </c>
      <c r="R118" s="48">
        <v>10</v>
      </c>
      <c r="S118" s="48">
        <v>32.5</v>
      </c>
      <c r="T118" s="48">
        <v>7</v>
      </c>
      <c r="U118" s="48">
        <v>0.5</v>
      </c>
    </row>
    <row r="119" spans="2:21">
      <c r="B119" s="48">
        <v>943</v>
      </c>
      <c r="C119" s="49" t="s">
        <v>25</v>
      </c>
      <c r="D119" s="48">
        <v>200</v>
      </c>
      <c r="E119" s="48">
        <v>200</v>
      </c>
      <c r="F119" s="48">
        <v>1.4</v>
      </c>
      <c r="G119" s="48">
        <v>1.4</v>
      </c>
      <c r="H119" s="48">
        <v>0</v>
      </c>
      <c r="I119" s="48">
        <v>0</v>
      </c>
      <c r="J119" s="48">
        <v>14</v>
      </c>
      <c r="K119" s="48">
        <v>14</v>
      </c>
      <c r="L119" s="48">
        <v>28</v>
      </c>
      <c r="M119" s="48">
        <v>28</v>
      </c>
      <c r="N119" s="48">
        <v>0</v>
      </c>
      <c r="O119" s="48">
        <v>0</v>
      </c>
      <c r="P119" s="48">
        <v>0</v>
      </c>
      <c r="Q119" s="48">
        <v>0</v>
      </c>
      <c r="R119" s="48">
        <v>6</v>
      </c>
      <c r="S119" s="48">
        <v>0</v>
      </c>
      <c r="T119" s="48">
        <v>0</v>
      </c>
      <c r="U119" s="48">
        <v>0.4</v>
      </c>
    </row>
    <row r="120" spans="2:21">
      <c r="B120" s="70" t="s">
        <v>28</v>
      </c>
      <c r="C120" s="71"/>
      <c r="D120" s="48"/>
      <c r="E120" s="48"/>
      <c r="F120" s="53">
        <v>25.04</v>
      </c>
      <c r="G120" s="53">
        <v>34.340000000000003</v>
      </c>
      <c r="H120" s="53">
        <v>40.39</v>
      </c>
      <c r="I120" s="53">
        <v>56.02</v>
      </c>
      <c r="J120" s="53">
        <v>147.04</v>
      </c>
      <c r="K120" s="53">
        <v>200.1</v>
      </c>
      <c r="L120" s="53">
        <v>782.21</v>
      </c>
      <c r="M120" s="53">
        <v>1036.49</v>
      </c>
      <c r="N120" s="53">
        <v>0.56000000000000005</v>
      </c>
      <c r="O120" s="53">
        <v>109.35</v>
      </c>
      <c r="P120" s="53">
        <v>30.12</v>
      </c>
      <c r="Q120" s="53">
        <v>1.97</v>
      </c>
      <c r="R120" s="53">
        <v>277.83</v>
      </c>
      <c r="S120" s="53">
        <v>525.05999999999995</v>
      </c>
      <c r="T120" s="53">
        <v>242.86</v>
      </c>
      <c r="U120" s="53">
        <v>14.56</v>
      </c>
    </row>
    <row r="121" spans="2:21">
      <c r="B121" s="70" t="s">
        <v>34</v>
      </c>
      <c r="C121" s="71"/>
      <c r="D121" s="48"/>
      <c r="E121" s="48"/>
      <c r="F121" s="53">
        <v>18.72</v>
      </c>
      <c r="G121" s="53">
        <v>20.23</v>
      </c>
      <c r="H121" s="53">
        <v>34.26</v>
      </c>
      <c r="I121" s="53">
        <v>36.22</v>
      </c>
      <c r="J121" s="53">
        <v>120.92</v>
      </c>
      <c r="K121" s="53">
        <v>128.51</v>
      </c>
      <c r="L121" s="53">
        <v>1065.9100000000001</v>
      </c>
      <c r="M121" s="53">
        <v>1120.06</v>
      </c>
      <c r="N121" s="53">
        <v>0.28999999999999998</v>
      </c>
      <c r="O121" s="53">
        <v>3.39</v>
      </c>
      <c r="P121" s="53">
        <v>0.36</v>
      </c>
      <c r="Q121" s="53">
        <v>0.63</v>
      </c>
      <c r="R121" s="53">
        <v>460.38</v>
      </c>
      <c r="S121" s="53">
        <v>476.55</v>
      </c>
      <c r="T121" s="53">
        <v>108.04</v>
      </c>
      <c r="U121" s="53">
        <v>3594.47</v>
      </c>
    </row>
    <row r="123" spans="2:21" ht="21">
      <c r="B123" s="64" t="s">
        <v>0</v>
      </c>
      <c r="C123" s="46" t="s">
        <v>43</v>
      </c>
      <c r="D123" s="74" t="s">
        <v>2</v>
      </c>
      <c r="E123" s="80"/>
      <c r="F123" s="74" t="s">
        <v>3</v>
      </c>
      <c r="G123" s="81"/>
      <c r="H123" s="81"/>
      <c r="I123" s="81"/>
      <c r="J123" s="81"/>
      <c r="K123" s="81"/>
      <c r="L123" s="81"/>
      <c r="M123" s="80"/>
      <c r="N123" s="74" t="s">
        <v>4</v>
      </c>
      <c r="O123" s="81"/>
      <c r="P123" s="81"/>
      <c r="Q123" s="80"/>
      <c r="R123" s="74" t="s">
        <v>5</v>
      </c>
      <c r="S123" s="81"/>
      <c r="T123" s="81"/>
      <c r="U123" s="80"/>
    </row>
    <row r="124" spans="2:21" ht="15" customHeight="1">
      <c r="B124" s="72"/>
      <c r="C124" s="75" t="s">
        <v>65</v>
      </c>
      <c r="D124" s="80" t="s">
        <v>7</v>
      </c>
      <c r="E124" s="64" t="s">
        <v>8</v>
      </c>
      <c r="F124" s="74" t="s">
        <v>9</v>
      </c>
      <c r="G124" s="80"/>
      <c r="H124" s="74" t="s">
        <v>10</v>
      </c>
      <c r="I124" s="80"/>
      <c r="J124" s="74" t="s">
        <v>11</v>
      </c>
      <c r="K124" s="80"/>
      <c r="L124" s="74" t="s">
        <v>12</v>
      </c>
      <c r="M124" s="80"/>
      <c r="N124" s="64" t="s">
        <v>13</v>
      </c>
      <c r="O124" s="64" t="s">
        <v>14</v>
      </c>
      <c r="P124" s="64" t="s">
        <v>15</v>
      </c>
      <c r="Q124" s="64" t="s">
        <v>16</v>
      </c>
      <c r="R124" s="64" t="s">
        <v>17</v>
      </c>
      <c r="S124" s="64" t="s">
        <v>18</v>
      </c>
      <c r="T124" s="64" t="s">
        <v>19</v>
      </c>
      <c r="U124" s="64" t="s">
        <v>20</v>
      </c>
    </row>
    <row r="125" spans="2:21">
      <c r="B125" s="72"/>
      <c r="C125" s="75"/>
      <c r="D125" s="82"/>
      <c r="E125" s="65"/>
      <c r="F125" s="64" t="s">
        <v>21</v>
      </c>
      <c r="G125" s="64" t="s">
        <v>22</v>
      </c>
      <c r="H125" s="64" t="s">
        <v>21</v>
      </c>
      <c r="I125" s="64" t="s">
        <v>22</v>
      </c>
      <c r="J125" s="64" t="s">
        <v>21</v>
      </c>
      <c r="K125" s="64" t="s">
        <v>22</v>
      </c>
      <c r="L125" s="64" t="s">
        <v>21</v>
      </c>
      <c r="M125" s="64" t="s">
        <v>22</v>
      </c>
      <c r="N125" s="65"/>
      <c r="O125" s="65"/>
      <c r="P125" s="65"/>
      <c r="Q125" s="65"/>
      <c r="R125" s="65"/>
      <c r="S125" s="65"/>
      <c r="T125" s="65"/>
      <c r="U125" s="65"/>
    </row>
    <row r="126" spans="2:21">
      <c r="B126" s="72"/>
      <c r="C126" s="75"/>
      <c r="D126" s="83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6"/>
      <c r="P126" s="66"/>
      <c r="Q126" s="66"/>
      <c r="R126" s="66"/>
      <c r="S126" s="66"/>
      <c r="T126" s="66"/>
      <c r="U126" s="66"/>
    </row>
    <row r="127" spans="2:21">
      <c r="B127" s="67" t="s">
        <v>23</v>
      </c>
      <c r="C127" s="85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9"/>
    </row>
    <row r="128" spans="2:21">
      <c r="B128" s="48"/>
      <c r="C128" s="49" t="s">
        <v>24</v>
      </c>
      <c r="D128" s="48">
        <v>200</v>
      </c>
      <c r="E128" s="48">
        <v>250</v>
      </c>
      <c r="F128" s="48">
        <v>10.24</v>
      </c>
      <c r="G128" s="48">
        <v>12.8</v>
      </c>
      <c r="H128" s="48">
        <v>13.24</v>
      </c>
      <c r="I128" s="48">
        <v>16.55</v>
      </c>
      <c r="J128" s="48">
        <v>65.22</v>
      </c>
      <c r="K128" s="48">
        <v>81.53</v>
      </c>
      <c r="L128" s="48">
        <v>420.3</v>
      </c>
      <c r="M128" s="48">
        <v>525.4</v>
      </c>
      <c r="N128" s="48">
        <v>0.1</v>
      </c>
      <c r="O128" s="48">
        <v>2.6</v>
      </c>
      <c r="P128" s="48">
        <v>0.16</v>
      </c>
      <c r="Q128" s="48">
        <v>3</v>
      </c>
      <c r="R128" s="48">
        <v>241.76</v>
      </c>
      <c r="S128" s="48">
        <v>232.06</v>
      </c>
      <c r="T128" s="48">
        <v>45.08</v>
      </c>
      <c r="U128" s="48">
        <v>0.51</v>
      </c>
    </row>
    <row r="129" spans="2:21">
      <c r="B129" s="49"/>
      <c r="C129" s="49" t="s">
        <v>26</v>
      </c>
      <c r="D129" s="48">
        <v>10</v>
      </c>
      <c r="E129" s="48">
        <v>10</v>
      </c>
      <c r="F129" s="48">
        <v>0.1</v>
      </c>
      <c r="G129" s="48">
        <v>0.1</v>
      </c>
      <c r="H129" s="48">
        <v>7.2</v>
      </c>
      <c r="I129" s="48">
        <v>7.2</v>
      </c>
      <c r="J129" s="48">
        <v>0.1</v>
      </c>
      <c r="K129" s="48">
        <v>0.1</v>
      </c>
      <c r="L129" s="48">
        <v>66</v>
      </c>
      <c r="M129" s="48">
        <v>66</v>
      </c>
      <c r="N129" s="48">
        <v>0</v>
      </c>
      <c r="O129" s="48">
        <v>0</v>
      </c>
      <c r="P129" s="48">
        <v>0.1</v>
      </c>
      <c r="Q129" s="48">
        <v>0.1</v>
      </c>
      <c r="R129" s="48">
        <v>1.2</v>
      </c>
      <c r="S129" s="48">
        <v>1.9</v>
      </c>
      <c r="T129" s="48">
        <v>0.04</v>
      </c>
      <c r="U129" s="48">
        <v>0.02</v>
      </c>
    </row>
    <row r="130" spans="2:21">
      <c r="B130" s="48">
        <v>943</v>
      </c>
      <c r="C130" s="49" t="s">
        <v>25</v>
      </c>
      <c r="D130" s="48">
        <v>200</v>
      </c>
      <c r="E130" s="48">
        <v>200</v>
      </c>
      <c r="F130" s="48">
        <v>1.4</v>
      </c>
      <c r="G130" s="48">
        <v>1.4</v>
      </c>
      <c r="H130" s="48">
        <v>0</v>
      </c>
      <c r="I130" s="48">
        <v>0</v>
      </c>
      <c r="J130" s="48">
        <v>14</v>
      </c>
      <c r="K130" s="48">
        <v>14</v>
      </c>
      <c r="L130" s="48">
        <v>28</v>
      </c>
      <c r="M130" s="48">
        <v>28</v>
      </c>
      <c r="N130" s="48">
        <v>0</v>
      </c>
      <c r="O130" s="48">
        <v>0</v>
      </c>
      <c r="P130" s="48">
        <v>0</v>
      </c>
      <c r="Q130" s="48">
        <v>0</v>
      </c>
      <c r="R130" s="48">
        <v>6</v>
      </c>
      <c r="S130" s="48">
        <v>0</v>
      </c>
      <c r="T130" s="48">
        <v>0</v>
      </c>
      <c r="U130" s="48">
        <v>0.4</v>
      </c>
    </row>
    <row r="131" spans="2:21">
      <c r="B131" s="48"/>
      <c r="C131" s="49" t="s">
        <v>27</v>
      </c>
      <c r="D131" s="48">
        <v>30</v>
      </c>
      <c r="E131" s="48">
        <v>50</v>
      </c>
      <c r="F131" s="48">
        <v>30</v>
      </c>
      <c r="G131" s="48">
        <v>50</v>
      </c>
      <c r="H131" s="48">
        <v>2.2799999999999998</v>
      </c>
      <c r="I131" s="48">
        <v>3.8</v>
      </c>
      <c r="J131" s="48">
        <v>70.5</v>
      </c>
      <c r="K131" s="48">
        <v>117.5</v>
      </c>
      <c r="L131" s="48">
        <v>0.24</v>
      </c>
      <c r="M131" s="48">
        <v>0.4</v>
      </c>
      <c r="N131" s="48">
        <v>14.76</v>
      </c>
      <c r="O131" s="48">
        <v>24.6</v>
      </c>
      <c r="P131" s="48">
        <v>0</v>
      </c>
      <c r="Q131" s="48">
        <v>0</v>
      </c>
      <c r="R131" s="48">
        <v>10</v>
      </c>
      <c r="S131" s="48">
        <v>32.5</v>
      </c>
      <c r="T131" s="48">
        <v>7</v>
      </c>
      <c r="U131" s="48">
        <v>0.5</v>
      </c>
    </row>
    <row r="132" spans="2:21">
      <c r="B132" s="70" t="s">
        <v>28</v>
      </c>
      <c r="C132" s="71"/>
      <c r="D132" s="50"/>
      <c r="E132" s="50"/>
      <c r="F132" s="53">
        <v>40.159999999999997</v>
      </c>
      <c r="G132" s="53">
        <v>62.43</v>
      </c>
      <c r="H132" s="53">
        <v>14.52</v>
      </c>
      <c r="I132" s="53">
        <v>18.7</v>
      </c>
      <c r="J132" s="53">
        <v>129.71</v>
      </c>
      <c r="K132" s="53">
        <v>185.07</v>
      </c>
      <c r="L132" s="53">
        <v>388.65</v>
      </c>
      <c r="M132" s="53">
        <v>455.14</v>
      </c>
      <c r="N132" s="53">
        <v>18.88</v>
      </c>
      <c r="O132" s="53">
        <v>53.88</v>
      </c>
      <c r="P132" s="53">
        <v>0.16</v>
      </c>
      <c r="Q132" s="53">
        <v>0.28000000000000003</v>
      </c>
      <c r="R132" s="53">
        <v>282.14999999999998</v>
      </c>
      <c r="S132" s="53">
        <v>357.63</v>
      </c>
      <c r="T132" s="53">
        <v>42.54</v>
      </c>
      <c r="U132" s="53">
        <v>3.18</v>
      </c>
    </row>
    <row r="133" spans="2:21">
      <c r="B133" s="67" t="s">
        <v>29</v>
      </c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9"/>
    </row>
    <row r="134" spans="2:21" ht="21">
      <c r="B134" s="48">
        <v>33</v>
      </c>
      <c r="C134" s="49" t="s">
        <v>46</v>
      </c>
      <c r="D134" s="48">
        <v>100</v>
      </c>
      <c r="E134" s="48">
        <v>100</v>
      </c>
      <c r="F134" s="48">
        <v>1.43</v>
      </c>
      <c r="G134" s="48">
        <v>1.43</v>
      </c>
      <c r="H134" s="48">
        <v>6.09</v>
      </c>
      <c r="I134" s="48">
        <v>6.09</v>
      </c>
      <c r="J134" s="48">
        <v>8.36</v>
      </c>
      <c r="K134" s="48">
        <v>8.36</v>
      </c>
      <c r="L134" s="48">
        <v>93.9</v>
      </c>
      <c r="M134" s="48">
        <v>93.9</v>
      </c>
      <c r="N134" s="48">
        <v>0.02</v>
      </c>
      <c r="O134" s="48">
        <v>9.5</v>
      </c>
      <c r="P134" s="48">
        <v>0</v>
      </c>
      <c r="Q134" s="48">
        <v>0.09</v>
      </c>
      <c r="R134" s="48">
        <v>35.15</v>
      </c>
      <c r="S134" s="48">
        <v>40.97</v>
      </c>
      <c r="T134" s="48">
        <v>20.9</v>
      </c>
      <c r="U134" s="48">
        <v>1.33</v>
      </c>
    </row>
    <row r="135" spans="2:21" ht="21">
      <c r="B135" s="48">
        <v>87</v>
      </c>
      <c r="C135" s="49" t="s">
        <v>66</v>
      </c>
      <c r="D135" s="48">
        <v>250</v>
      </c>
      <c r="E135" s="48">
        <v>300</v>
      </c>
      <c r="F135" s="48">
        <v>8.61</v>
      </c>
      <c r="G135" s="48">
        <v>10.33</v>
      </c>
      <c r="H135" s="56">
        <v>8.4</v>
      </c>
      <c r="I135" s="48">
        <v>10.08</v>
      </c>
      <c r="J135" s="48">
        <v>14.34</v>
      </c>
      <c r="K135" s="48">
        <v>17.21</v>
      </c>
      <c r="L135" s="48">
        <v>167.25</v>
      </c>
      <c r="M135" s="48">
        <v>200.7</v>
      </c>
      <c r="N135" s="48">
        <v>0.14000000000000001</v>
      </c>
      <c r="O135" s="48">
        <v>9.11</v>
      </c>
      <c r="P135" s="48">
        <v>15</v>
      </c>
      <c r="Q135" s="48">
        <v>0.1</v>
      </c>
      <c r="R135" s="48">
        <v>45.3</v>
      </c>
      <c r="S135" s="48">
        <v>176.53</v>
      </c>
      <c r="T135" s="48">
        <v>47.35</v>
      </c>
      <c r="U135" s="48">
        <v>1.26</v>
      </c>
    </row>
    <row r="136" spans="2:21">
      <c r="B136" s="48"/>
      <c r="C136" s="49" t="s">
        <v>27</v>
      </c>
      <c r="D136" s="48">
        <v>30</v>
      </c>
      <c r="E136" s="48">
        <v>50</v>
      </c>
      <c r="F136" s="48">
        <v>30</v>
      </c>
      <c r="G136" s="48">
        <v>50</v>
      </c>
      <c r="H136" s="48">
        <v>2.2799999999999998</v>
      </c>
      <c r="I136" s="48">
        <v>3.8</v>
      </c>
      <c r="J136" s="48">
        <v>70.5</v>
      </c>
      <c r="K136" s="48">
        <v>117.5</v>
      </c>
      <c r="L136" s="48">
        <v>0.24</v>
      </c>
      <c r="M136" s="48">
        <v>0.4</v>
      </c>
      <c r="N136" s="48">
        <v>14.76</v>
      </c>
      <c r="O136" s="48">
        <v>24.6</v>
      </c>
      <c r="P136" s="48">
        <v>0</v>
      </c>
      <c r="Q136" s="48">
        <v>0</v>
      </c>
      <c r="R136" s="48">
        <v>10</v>
      </c>
      <c r="S136" s="48">
        <v>32.5</v>
      </c>
      <c r="T136" s="48">
        <v>7</v>
      </c>
      <c r="U136" s="48">
        <v>0.5</v>
      </c>
    </row>
    <row r="137" spans="2:21">
      <c r="B137" s="48">
        <v>247</v>
      </c>
      <c r="C137" s="49" t="s">
        <v>67</v>
      </c>
      <c r="D137" s="48">
        <v>200</v>
      </c>
      <c r="E137" s="48">
        <v>200</v>
      </c>
      <c r="F137" s="48">
        <v>1.36</v>
      </c>
      <c r="G137" s="48">
        <v>1.36</v>
      </c>
      <c r="H137" s="48">
        <v>0</v>
      </c>
      <c r="I137" s="48">
        <v>0</v>
      </c>
      <c r="J137" s="48">
        <v>29.02</v>
      </c>
      <c r="K137" s="48">
        <v>29.02</v>
      </c>
      <c r="L137" s="48">
        <v>116.19</v>
      </c>
      <c r="M137" s="48">
        <v>116.19</v>
      </c>
      <c r="N137" s="48">
        <v>0</v>
      </c>
      <c r="O137" s="48">
        <v>0</v>
      </c>
      <c r="P137" s="48">
        <v>0</v>
      </c>
      <c r="Q137" s="48">
        <v>0</v>
      </c>
      <c r="R137" s="48">
        <v>0.68</v>
      </c>
      <c r="S137" s="48">
        <v>0</v>
      </c>
      <c r="T137" s="48">
        <v>0</v>
      </c>
      <c r="U137" s="48">
        <v>0.1</v>
      </c>
    </row>
    <row r="138" spans="2:21">
      <c r="B138" s="70" t="s">
        <v>28</v>
      </c>
      <c r="C138" s="71"/>
      <c r="D138" s="48"/>
      <c r="E138" s="48"/>
      <c r="F138" s="53">
        <v>46.15</v>
      </c>
      <c r="G138" s="53">
        <v>56.09</v>
      </c>
      <c r="H138" s="53">
        <v>54.58</v>
      </c>
      <c r="I138" s="53">
        <v>61.93</v>
      </c>
      <c r="J138" s="53">
        <v>121.88</v>
      </c>
      <c r="K138" s="53">
        <v>150.22</v>
      </c>
      <c r="L138" s="53">
        <v>1006.68</v>
      </c>
      <c r="M138" s="53">
        <v>1156.77</v>
      </c>
      <c r="N138" s="53">
        <v>0.49</v>
      </c>
      <c r="O138" s="53">
        <v>47.39</v>
      </c>
      <c r="P138" s="53">
        <v>4.6399999999999997</v>
      </c>
      <c r="Q138" s="53">
        <v>1.68</v>
      </c>
      <c r="R138" s="53">
        <v>114.89</v>
      </c>
      <c r="S138" s="53">
        <v>389.36</v>
      </c>
      <c r="T138" s="53">
        <v>158.41999999999999</v>
      </c>
      <c r="U138" s="53">
        <v>8.35</v>
      </c>
    </row>
    <row r="139" spans="2:21">
      <c r="B139" s="70" t="s">
        <v>34</v>
      </c>
      <c r="C139" s="71"/>
      <c r="D139" s="48"/>
      <c r="E139" s="48"/>
      <c r="F139" s="53">
        <v>86.31</v>
      </c>
      <c r="G139" s="53">
        <v>118.52</v>
      </c>
      <c r="H139" s="53">
        <v>69.099999999999994</v>
      </c>
      <c r="I139" s="53">
        <v>80.63</v>
      </c>
      <c r="J139" s="53">
        <v>251.59</v>
      </c>
      <c r="K139" s="53">
        <v>335.29</v>
      </c>
      <c r="L139" s="53">
        <v>1395.33</v>
      </c>
      <c r="M139" s="53">
        <v>1611.91</v>
      </c>
      <c r="N139" s="53">
        <v>18.88</v>
      </c>
      <c r="O139" s="53">
        <v>53.88</v>
      </c>
      <c r="P139" s="53">
        <v>0.16</v>
      </c>
      <c r="Q139" s="53">
        <v>0.28000000000000003</v>
      </c>
      <c r="R139" s="53">
        <v>282.14999999999998</v>
      </c>
      <c r="S139" s="53">
        <v>357.63</v>
      </c>
      <c r="T139" s="53">
        <v>42.54</v>
      </c>
      <c r="U139" s="53">
        <v>755.52</v>
      </c>
    </row>
    <row r="141" spans="2:21" ht="21">
      <c r="B141" s="74" t="s">
        <v>0</v>
      </c>
      <c r="C141" s="47" t="s">
        <v>43</v>
      </c>
      <c r="D141" s="81" t="s">
        <v>2</v>
      </c>
      <c r="E141" s="80"/>
      <c r="F141" s="74" t="s">
        <v>3</v>
      </c>
      <c r="G141" s="81"/>
      <c r="H141" s="81"/>
      <c r="I141" s="81"/>
      <c r="J141" s="81"/>
      <c r="K141" s="81"/>
      <c r="L141" s="81"/>
      <c r="M141" s="80"/>
      <c r="N141" s="74" t="s">
        <v>4</v>
      </c>
      <c r="O141" s="81"/>
      <c r="P141" s="81"/>
      <c r="Q141" s="80"/>
      <c r="R141" s="74" t="s">
        <v>5</v>
      </c>
      <c r="S141" s="81"/>
      <c r="T141" s="81"/>
      <c r="U141" s="80"/>
    </row>
    <row r="142" spans="2:21" ht="15" customHeight="1">
      <c r="B142" s="65"/>
      <c r="C142" s="79" t="s">
        <v>68</v>
      </c>
      <c r="D142" s="80" t="s">
        <v>7</v>
      </c>
      <c r="E142" s="64" t="s">
        <v>8</v>
      </c>
      <c r="F142" s="74" t="s">
        <v>9</v>
      </c>
      <c r="G142" s="80"/>
      <c r="H142" s="74" t="s">
        <v>10</v>
      </c>
      <c r="I142" s="80"/>
      <c r="J142" s="74" t="s">
        <v>11</v>
      </c>
      <c r="K142" s="80"/>
      <c r="L142" s="74" t="s">
        <v>12</v>
      </c>
      <c r="M142" s="80"/>
      <c r="N142" s="64" t="s">
        <v>13</v>
      </c>
      <c r="O142" s="64" t="s">
        <v>14</v>
      </c>
      <c r="P142" s="64" t="s">
        <v>15</v>
      </c>
      <c r="Q142" s="64" t="s">
        <v>16</v>
      </c>
      <c r="R142" s="64" t="s">
        <v>17</v>
      </c>
      <c r="S142" s="64" t="s">
        <v>18</v>
      </c>
      <c r="T142" s="64" t="s">
        <v>19</v>
      </c>
      <c r="U142" s="64" t="s">
        <v>20</v>
      </c>
    </row>
    <row r="143" spans="2:21">
      <c r="B143" s="65"/>
      <c r="C143" s="79"/>
      <c r="D143" s="82"/>
      <c r="E143" s="65"/>
      <c r="F143" s="64" t="s">
        <v>21</v>
      </c>
      <c r="G143" s="64" t="s">
        <v>22</v>
      </c>
      <c r="H143" s="64" t="s">
        <v>21</v>
      </c>
      <c r="I143" s="64" t="s">
        <v>22</v>
      </c>
      <c r="J143" s="64" t="s">
        <v>21</v>
      </c>
      <c r="K143" s="64" t="s">
        <v>22</v>
      </c>
      <c r="L143" s="64" t="s">
        <v>21</v>
      </c>
      <c r="M143" s="64" t="s">
        <v>22</v>
      </c>
      <c r="N143" s="65"/>
      <c r="O143" s="65"/>
      <c r="P143" s="65"/>
      <c r="Q143" s="65"/>
      <c r="R143" s="65"/>
      <c r="S143" s="65"/>
      <c r="T143" s="65"/>
      <c r="U143" s="65"/>
    </row>
    <row r="144" spans="2:21">
      <c r="B144" s="65"/>
      <c r="C144" s="79"/>
      <c r="D144" s="83"/>
      <c r="E144" s="66"/>
      <c r="F144" s="66"/>
      <c r="G144" s="66"/>
      <c r="H144" s="66"/>
      <c r="I144" s="66"/>
      <c r="J144" s="66"/>
      <c r="K144" s="66"/>
      <c r="L144" s="66"/>
      <c r="M144" s="66"/>
      <c r="N144" s="65"/>
      <c r="O144" s="65"/>
      <c r="P144" s="65"/>
      <c r="Q144" s="65"/>
      <c r="R144" s="65"/>
      <c r="S144" s="65"/>
      <c r="T144" s="65"/>
      <c r="U144" s="65"/>
    </row>
    <row r="145" spans="2:21">
      <c r="B145" s="67" t="s">
        <v>23</v>
      </c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9"/>
    </row>
    <row r="146" spans="2:21" ht="21">
      <c r="B146" s="48">
        <v>679</v>
      </c>
      <c r="C146" s="49" t="s">
        <v>45</v>
      </c>
      <c r="D146" s="48">
        <v>150</v>
      </c>
      <c r="E146" s="48">
        <v>180</v>
      </c>
      <c r="F146" s="48">
        <v>7.46</v>
      </c>
      <c r="G146" s="48">
        <v>8.9499999999999993</v>
      </c>
      <c r="H146" s="48">
        <v>5.61</v>
      </c>
      <c r="I146" s="48">
        <v>6.73</v>
      </c>
      <c r="J146" s="48">
        <v>35.840000000000003</v>
      </c>
      <c r="K146" s="48">
        <v>43</v>
      </c>
      <c r="L146" s="48">
        <v>230.45</v>
      </c>
      <c r="M146" s="48">
        <v>276.52999999999997</v>
      </c>
      <c r="N146" s="48">
        <v>0.2</v>
      </c>
      <c r="O146" s="48">
        <v>0</v>
      </c>
      <c r="P146" s="48">
        <v>0.02</v>
      </c>
      <c r="Q146" s="48">
        <v>0.05</v>
      </c>
      <c r="R146" s="48">
        <v>14.28</v>
      </c>
      <c r="S146" s="48">
        <v>229.35</v>
      </c>
      <c r="T146" s="48">
        <v>74.25</v>
      </c>
      <c r="U146" s="48">
        <v>4.34</v>
      </c>
    </row>
    <row r="147" spans="2:21">
      <c r="B147" s="49"/>
      <c r="C147" s="49" t="s">
        <v>26</v>
      </c>
      <c r="D147" s="48">
        <v>10</v>
      </c>
      <c r="E147" s="48">
        <v>10</v>
      </c>
      <c r="F147" s="48">
        <v>0.1</v>
      </c>
      <c r="G147" s="48">
        <v>0.1</v>
      </c>
      <c r="H147" s="48">
        <v>7.2</v>
      </c>
      <c r="I147" s="48">
        <v>7.2</v>
      </c>
      <c r="J147" s="48">
        <v>0.1</v>
      </c>
      <c r="K147" s="48">
        <v>0.1</v>
      </c>
      <c r="L147" s="48">
        <v>66</v>
      </c>
      <c r="M147" s="48">
        <v>66</v>
      </c>
      <c r="N147" s="48">
        <v>0</v>
      </c>
      <c r="O147" s="48">
        <v>0</v>
      </c>
      <c r="P147" s="48">
        <v>0.1</v>
      </c>
      <c r="Q147" s="48">
        <v>0.1</v>
      </c>
      <c r="R147" s="48">
        <v>1.2</v>
      </c>
      <c r="S147" s="48">
        <v>1.9</v>
      </c>
      <c r="T147" s="48">
        <v>0.04</v>
      </c>
      <c r="U147" s="48">
        <v>0.02</v>
      </c>
    </row>
    <row r="148" spans="2:21">
      <c r="B148" s="48">
        <v>42</v>
      </c>
      <c r="C148" s="49" t="s">
        <v>39</v>
      </c>
      <c r="D148" s="48">
        <v>20</v>
      </c>
      <c r="E148" s="48">
        <v>20</v>
      </c>
      <c r="F148" s="48">
        <v>4.6399999999999997</v>
      </c>
      <c r="G148" s="48">
        <v>4.6399999999999997</v>
      </c>
      <c r="H148" s="48">
        <v>5.9</v>
      </c>
      <c r="I148" s="48">
        <v>5.9</v>
      </c>
      <c r="J148" s="48"/>
      <c r="K148" s="48"/>
      <c r="L148" s="48">
        <v>72.8</v>
      </c>
      <c r="M148" s="48">
        <v>72.8</v>
      </c>
      <c r="N148" s="48">
        <v>0.01</v>
      </c>
      <c r="O148" s="48">
        <v>0.14000000000000001</v>
      </c>
      <c r="P148" s="48">
        <v>52</v>
      </c>
      <c r="Q148" s="48"/>
      <c r="R148" s="48">
        <v>176</v>
      </c>
      <c r="S148" s="48">
        <v>100</v>
      </c>
      <c r="T148" s="48">
        <v>7</v>
      </c>
      <c r="U148" s="48">
        <v>0.2</v>
      </c>
    </row>
    <row r="149" spans="2:21">
      <c r="B149" s="48">
        <v>943</v>
      </c>
      <c r="C149" s="49" t="s">
        <v>25</v>
      </c>
      <c r="D149" s="48">
        <v>200</v>
      </c>
      <c r="E149" s="48">
        <v>200</v>
      </c>
      <c r="F149" s="48">
        <v>1.4</v>
      </c>
      <c r="G149" s="48">
        <v>1.4</v>
      </c>
      <c r="H149" s="48">
        <v>0</v>
      </c>
      <c r="I149" s="48">
        <v>0</v>
      </c>
      <c r="J149" s="48">
        <v>14</v>
      </c>
      <c r="K149" s="48">
        <v>14</v>
      </c>
      <c r="L149" s="48">
        <v>28</v>
      </c>
      <c r="M149" s="48">
        <v>28</v>
      </c>
      <c r="N149" s="48">
        <v>0</v>
      </c>
      <c r="O149" s="48">
        <v>0</v>
      </c>
      <c r="P149" s="48">
        <v>0</v>
      </c>
      <c r="Q149" s="48">
        <v>0</v>
      </c>
      <c r="R149" s="48">
        <v>6</v>
      </c>
      <c r="S149" s="48">
        <v>0</v>
      </c>
      <c r="T149" s="48">
        <v>0</v>
      </c>
      <c r="U149" s="48">
        <v>0.4</v>
      </c>
    </row>
    <row r="150" spans="2:21">
      <c r="B150" s="49"/>
      <c r="C150" s="49" t="s">
        <v>33</v>
      </c>
      <c r="D150" s="48">
        <v>30</v>
      </c>
      <c r="E150" s="48">
        <v>50</v>
      </c>
      <c r="F150" s="48">
        <v>30</v>
      </c>
      <c r="G150" s="48">
        <v>50</v>
      </c>
      <c r="H150" s="48">
        <v>2.2799999999999998</v>
      </c>
      <c r="I150" s="48">
        <v>3.8</v>
      </c>
      <c r="J150" s="48">
        <v>70.5</v>
      </c>
      <c r="K150" s="48">
        <v>117.5</v>
      </c>
      <c r="L150" s="48">
        <v>0.24</v>
      </c>
      <c r="M150" s="48">
        <v>0.4</v>
      </c>
      <c r="N150" s="48">
        <v>14.76</v>
      </c>
      <c r="O150" s="48">
        <v>24.6</v>
      </c>
      <c r="P150" s="48">
        <v>0</v>
      </c>
      <c r="Q150" s="48">
        <v>0</v>
      </c>
      <c r="R150" s="48">
        <v>10</v>
      </c>
      <c r="S150" s="48">
        <v>32.5</v>
      </c>
      <c r="T150" s="48">
        <v>7</v>
      </c>
      <c r="U150" s="48">
        <v>0.5</v>
      </c>
    </row>
    <row r="151" spans="2:21">
      <c r="B151" s="70" t="s">
        <v>28</v>
      </c>
      <c r="C151" s="71"/>
      <c r="D151" s="48"/>
      <c r="E151" s="48"/>
      <c r="F151" s="51">
        <v>58.69</v>
      </c>
      <c r="G151" s="51">
        <v>82.99</v>
      </c>
      <c r="H151" s="51">
        <v>22.08</v>
      </c>
      <c r="I151" s="51">
        <v>24.72</v>
      </c>
      <c r="J151" s="51">
        <v>126.22</v>
      </c>
      <c r="K151" s="51">
        <v>179.16</v>
      </c>
      <c r="L151" s="51">
        <v>516.17999999999995</v>
      </c>
      <c r="M151" s="51">
        <v>567.39</v>
      </c>
      <c r="N151" s="51">
        <v>14.94</v>
      </c>
      <c r="O151" s="51">
        <v>26.01</v>
      </c>
      <c r="P151" s="51">
        <v>0.54</v>
      </c>
      <c r="Q151" s="51">
        <v>0.87</v>
      </c>
      <c r="R151" s="51">
        <v>670.99</v>
      </c>
      <c r="S151" s="51">
        <v>802.02</v>
      </c>
      <c r="T151" s="51">
        <v>76.86</v>
      </c>
      <c r="U151" s="51">
        <v>3.59</v>
      </c>
    </row>
    <row r="152" spans="2:21">
      <c r="B152" s="67" t="s">
        <v>29</v>
      </c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9"/>
    </row>
    <row r="153" spans="2:21">
      <c r="B153" s="48"/>
      <c r="C153" s="49" t="s">
        <v>47</v>
      </c>
      <c r="D153" s="48">
        <v>150</v>
      </c>
      <c r="E153" s="48">
        <v>200</v>
      </c>
      <c r="F153" s="48">
        <v>3.2</v>
      </c>
      <c r="G153" s="48">
        <v>4.26</v>
      </c>
      <c r="H153" s="48">
        <v>6.06</v>
      </c>
      <c r="I153" s="48">
        <v>8.08</v>
      </c>
      <c r="J153" s="48">
        <v>23.3</v>
      </c>
      <c r="K153" s="48">
        <v>31.06</v>
      </c>
      <c r="L153" s="48">
        <v>160.46</v>
      </c>
      <c r="M153" s="48">
        <v>213.94</v>
      </c>
      <c r="N153" s="48">
        <v>0.16</v>
      </c>
      <c r="O153" s="48">
        <v>21.43</v>
      </c>
      <c r="P153" s="48">
        <v>0.12</v>
      </c>
      <c r="Q153" s="48">
        <v>0.14000000000000001</v>
      </c>
      <c r="R153" s="48">
        <v>45.56</v>
      </c>
      <c r="S153" s="48">
        <v>103.59</v>
      </c>
      <c r="T153" s="48">
        <v>42.19</v>
      </c>
      <c r="U153" s="48">
        <v>1.18</v>
      </c>
    </row>
    <row r="154" spans="2:21">
      <c r="B154" s="48">
        <v>591</v>
      </c>
      <c r="C154" s="49" t="s">
        <v>69</v>
      </c>
      <c r="D154" s="48" t="s">
        <v>70</v>
      </c>
      <c r="E154" s="48" t="s">
        <v>70</v>
      </c>
      <c r="F154" s="48">
        <v>19.72</v>
      </c>
      <c r="G154" s="48">
        <v>19.72</v>
      </c>
      <c r="H154" s="48">
        <v>17.89</v>
      </c>
      <c r="I154" s="48">
        <v>17.89</v>
      </c>
      <c r="J154" s="48">
        <v>4.76</v>
      </c>
      <c r="K154" s="48">
        <v>4.76</v>
      </c>
      <c r="L154" s="48">
        <v>168.2</v>
      </c>
      <c r="M154" s="48">
        <v>168.2</v>
      </c>
      <c r="N154" s="48">
        <v>0.17</v>
      </c>
      <c r="O154" s="48">
        <v>1.28</v>
      </c>
      <c r="P154" s="48">
        <v>0</v>
      </c>
      <c r="Q154" s="48">
        <v>0.76</v>
      </c>
      <c r="R154" s="48">
        <v>24.36</v>
      </c>
      <c r="S154" s="48">
        <v>194.69</v>
      </c>
      <c r="T154" s="48">
        <v>26.01</v>
      </c>
      <c r="U154" s="48">
        <v>2.3199999999999998</v>
      </c>
    </row>
    <row r="155" spans="2:21" ht="21">
      <c r="B155" s="48">
        <v>255</v>
      </c>
      <c r="C155" s="49" t="s">
        <v>42</v>
      </c>
      <c r="D155" s="48">
        <v>200</v>
      </c>
      <c r="E155" s="48">
        <v>200</v>
      </c>
      <c r="F155" s="48">
        <v>0.56000000000000005</v>
      </c>
      <c r="G155" s="48">
        <v>0.56000000000000005</v>
      </c>
      <c r="H155" s="48">
        <v>0</v>
      </c>
      <c r="I155" s="48">
        <v>0</v>
      </c>
      <c r="J155" s="48">
        <v>27.89</v>
      </c>
      <c r="K155" s="48">
        <v>27.89</v>
      </c>
      <c r="L155" s="48">
        <v>113.79</v>
      </c>
      <c r="M155" s="48">
        <v>113.79</v>
      </c>
      <c r="N155" s="48">
        <v>0.18</v>
      </c>
      <c r="O155" s="48">
        <v>0</v>
      </c>
      <c r="P155" s="48">
        <v>1</v>
      </c>
      <c r="Q155" s="48">
        <v>1.4</v>
      </c>
      <c r="R155" s="48">
        <v>35</v>
      </c>
      <c r="S155" s="48">
        <v>35</v>
      </c>
      <c r="T155" s="48">
        <v>47</v>
      </c>
      <c r="U155" s="48">
        <v>3.9</v>
      </c>
    </row>
    <row r="156" spans="2:21">
      <c r="B156" s="48"/>
      <c r="C156" s="49" t="s">
        <v>71</v>
      </c>
      <c r="D156" s="48">
        <v>30</v>
      </c>
      <c r="E156" s="48">
        <v>50</v>
      </c>
      <c r="F156" s="48">
        <v>8.1</v>
      </c>
      <c r="G156" s="48">
        <v>13.5</v>
      </c>
      <c r="H156" s="48">
        <v>3.3</v>
      </c>
      <c r="I156" s="48">
        <v>5.5</v>
      </c>
      <c r="J156" s="48">
        <v>40.799999999999997</v>
      </c>
      <c r="K156" s="48">
        <v>68</v>
      </c>
      <c r="L156" s="48">
        <v>52.2</v>
      </c>
      <c r="M156" s="48">
        <v>87</v>
      </c>
      <c r="N156" s="48">
        <v>0.18</v>
      </c>
      <c r="O156" s="48">
        <v>0</v>
      </c>
      <c r="P156" s="48">
        <v>1</v>
      </c>
      <c r="Q156" s="48">
        <v>1.4</v>
      </c>
      <c r="R156" s="48">
        <v>35</v>
      </c>
      <c r="S156" s="48">
        <v>35</v>
      </c>
      <c r="T156" s="48">
        <v>47</v>
      </c>
      <c r="U156" s="48">
        <v>3.9</v>
      </c>
    </row>
    <row r="157" spans="2:21">
      <c r="B157" s="70" t="s">
        <v>28</v>
      </c>
      <c r="C157" s="71"/>
      <c r="D157" s="48"/>
      <c r="E157" s="48"/>
      <c r="F157" s="51">
        <v>34.380000000000003</v>
      </c>
      <c r="G157" s="51">
        <v>45.85</v>
      </c>
      <c r="H157" s="51">
        <v>45.76</v>
      </c>
      <c r="I157" s="51">
        <v>60.28</v>
      </c>
      <c r="J157" s="51">
        <v>103.94</v>
      </c>
      <c r="K157" s="51">
        <v>143.6</v>
      </c>
      <c r="L157" s="51">
        <v>789.03</v>
      </c>
      <c r="M157" s="51">
        <v>1007.65</v>
      </c>
      <c r="N157" s="51">
        <v>0.64</v>
      </c>
      <c r="O157" s="51">
        <v>35.770000000000003</v>
      </c>
      <c r="P157" s="51">
        <v>5251.85</v>
      </c>
      <c r="Q157" s="51">
        <v>3.32</v>
      </c>
      <c r="R157" s="51">
        <v>198.57</v>
      </c>
      <c r="S157" s="51">
        <v>278.11</v>
      </c>
      <c r="T157" s="51">
        <v>201.99</v>
      </c>
      <c r="U157" s="51">
        <v>11.58</v>
      </c>
    </row>
    <row r="158" spans="2:21">
      <c r="B158" s="70" t="s">
        <v>34</v>
      </c>
      <c r="C158" s="71"/>
      <c r="D158" s="48"/>
      <c r="E158" s="48"/>
      <c r="F158" s="51">
        <v>93.07</v>
      </c>
      <c r="G158" s="51">
        <v>128.84</v>
      </c>
      <c r="H158" s="51">
        <v>67.84</v>
      </c>
      <c r="I158" s="51">
        <v>85</v>
      </c>
      <c r="J158" s="51">
        <v>230.16</v>
      </c>
      <c r="K158" s="51">
        <v>322.76</v>
      </c>
      <c r="L158" s="51">
        <v>1305.21</v>
      </c>
      <c r="M158" s="51">
        <v>1575.04</v>
      </c>
      <c r="N158" s="51">
        <v>15.58</v>
      </c>
      <c r="O158" s="51">
        <v>61.78</v>
      </c>
      <c r="P158" s="51">
        <v>5252.39</v>
      </c>
      <c r="Q158" s="51">
        <v>4.1900000000000004</v>
      </c>
      <c r="R158" s="51">
        <v>869.56</v>
      </c>
      <c r="S158" s="51">
        <v>1080.1300000000001</v>
      </c>
      <c r="T158" s="51">
        <v>278.85000000000002</v>
      </c>
      <c r="U158" s="51">
        <v>15.17</v>
      </c>
    </row>
    <row r="159" spans="2:21" ht="18.75">
      <c r="B159" s="54"/>
    </row>
    <row r="160" spans="2:21" ht="21">
      <c r="B160" s="74" t="s">
        <v>0</v>
      </c>
      <c r="C160" s="47" t="s">
        <v>72</v>
      </c>
      <c r="D160" s="81" t="s">
        <v>2</v>
      </c>
      <c r="E160" s="80"/>
      <c r="F160" s="74" t="s">
        <v>3</v>
      </c>
      <c r="G160" s="81"/>
      <c r="H160" s="81"/>
      <c r="I160" s="81"/>
      <c r="J160" s="81"/>
      <c r="K160" s="81"/>
      <c r="L160" s="81"/>
      <c r="M160" s="80"/>
      <c r="N160" s="74" t="s">
        <v>4</v>
      </c>
      <c r="O160" s="81"/>
      <c r="P160" s="81"/>
      <c r="Q160" s="80"/>
      <c r="R160" s="74" t="s">
        <v>5</v>
      </c>
      <c r="S160" s="81"/>
      <c r="T160" s="81"/>
      <c r="U160" s="80"/>
    </row>
    <row r="161" spans="2:21" ht="15" customHeight="1">
      <c r="B161" s="65"/>
      <c r="C161" s="79" t="s">
        <v>73</v>
      </c>
      <c r="D161" s="80" t="s">
        <v>7</v>
      </c>
      <c r="E161" s="64" t="s">
        <v>8</v>
      </c>
      <c r="F161" s="74" t="s">
        <v>9</v>
      </c>
      <c r="G161" s="80"/>
      <c r="H161" s="74" t="s">
        <v>10</v>
      </c>
      <c r="I161" s="80"/>
      <c r="J161" s="74" t="s">
        <v>11</v>
      </c>
      <c r="K161" s="80"/>
      <c r="L161" s="74" t="s">
        <v>12</v>
      </c>
      <c r="M161" s="80"/>
      <c r="N161" s="64" t="s">
        <v>13</v>
      </c>
      <c r="O161" s="64" t="s">
        <v>14</v>
      </c>
      <c r="P161" s="64" t="s">
        <v>15</v>
      </c>
      <c r="Q161" s="64" t="s">
        <v>16</v>
      </c>
      <c r="R161" s="64" t="s">
        <v>17</v>
      </c>
      <c r="S161" s="64" t="s">
        <v>18</v>
      </c>
      <c r="T161" s="64" t="s">
        <v>19</v>
      </c>
      <c r="U161" s="64" t="s">
        <v>20</v>
      </c>
    </row>
    <row r="162" spans="2:21">
      <c r="B162" s="65"/>
      <c r="C162" s="79"/>
      <c r="D162" s="82"/>
      <c r="E162" s="65"/>
      <c r="F162" s="64" t="s">
        <v>21</v>
      </c>
      <c r="G162" s="64" t="s">
        <v>22</v>
      </c>
      <c r="H162" s="64" t="s">
        <v>21</v>
      </c>
      <c r="I162" s="64" t="s">
        <v>22</v>
      </c>
      <c r="J162" s="64" t="s">
        <v>21</v>
      </c>
      <c r="K162" s="64" t="s">
        <v>22</v>
      </c>
      <c r="L162" s="64" t="s">
        <v>21</v>
      </c>
      <c r="M162" s="64" t="s">
        <v>22</v>
      </c>
      <c r="N162" s="65"/>
      <c r="O162" s="65"/>
      <c r="P162" s="65"/>
      <c r="Q162" s="65"/>
      <c r="R162" s="65"/>
      <c r="S162" s="65"/>
      <c r="T162" s="65"/>
      <c r="U162" s="65"/>
    </row>
    <row r="163" spans="2:21">
      <c r="B163" s="65"/>
      <c r="C163" s="84"/>
      <c r="D163" s="83"/>
      <c r="E163" s="66"/>
      <c r="F163" s="66"/>
      <c r="G163" s="66"/>
      <c r="H163" s="66"/>
      <c r="I163" s="66"/>
      <c r="J163" s="66"/>
      <c r="K163" s="66"/>
      <c r="L163" s="66"/>
      <c r="M163" s="66"/>
      <c r="N163" s="65"/>
      <c r="O163" s="65"/>
      <c r="P163" s="65"/>
      <c r="Q163" s="65"/>
      <c r="R163" s="65"/>
      <c r="S163" s="65"/>
      <c r="T163" s="65"/>
      <c r="U163" s="65"/>
    </row>
    <row r="164" spans="2:21">
      <c r="B164" s="67" t="s">
        <v>23</v>
      </c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9"/>
    </row>
    <row r="165" spans="2:21">
      <c r="B165" s="48">
        <v>679</v>
      </c>
      <c r="C165" s="49" t="s">
        <v>54</v>
      </c>
      <c r="D165" s="48">
        <v>150</v>
      </c>
      <c r="E165" s="48">
        <v>180</v>
      </c>
      <c r="F165" s="56">
        <v>6.6</v>
      </c>
      <c r="G165" s="48">
        <v>7.92</v>
      </c>
      <c r="H165" s="56">
        <v>5.72</v>
      </c>
      <c r="I165" s="48">
        <v>6.86</v>
      </c>
      <c r="J165" s="48">
        <v>37.880000000000003</v>
      </c>
      <c r="K165" s="48">
        <v>45.45</v>
      </c>
      <c r="L165" s="48" t="s">
        <v>55</v>
      </c>
      <c r="M165" s="48">
        <v>275.39999999999998</v>
      </c>
      <c r="N165" s="48">
        <v>0.17</v>
      </c>
      <c r="O165" s="48">
        <v>0</v>
      </c>
      <c r="P165" s="48">
        <v>21</v>
      </c>
      <c r="Q165" s="48">
        <v>0.15</v>
      </c>
      <c r="R165" s="48">
        <v>16.64</v>
      </c>
      <c r="S165" s="48" t="s">
        <v>56</v>
      </c>
      <c r="T165" s="48">
        <v>47.34</v>
      </c>
      <c r="U165" s="48">
        <v>1.55</v>
      </c>
    </row>
    <row r="166" spans="2:21">
      <c r="B166" s="49"/>
      <c r="C166" s="49" t="s">
        <v>26</v>
      </c>
      <c r="D166" s="48">
        <v>10</v>
      </c>
      <c r="E166" s="48">
        <v>10</v>
      </c>
      <c r="F166" s="48">
        <v>0.1</v>
      </c>
      <c r="G166" s="48">
        <v>0.1</v>
      </c>
      <c r="H166" s="48">
        <v>7.2</v>
      </c>
      <c r="I166" s="48">
        <v>7.2</v>
      </c>
      <c r="J166" s="48">
        <v>0.1</v>
      </c>
      <c r="K166" s="48">
        <v>0.1</v>
      </c>
      <c r="L166" s="48">
        <v>66</v>
      </c>
      <c r="M166" s="48">
        <v>66</v>
      </c>
      <c r="N166" s="48">
        <v>0</v>
      </c>
      <c r="O166" s="48">
        <v>0</v>
      </c>
      <c r="P166" s="48">
        <v>0.1</v>
      </c>
      <c r="Q166" s="48">
        <v>0.1</v>
      </c>
      <c r="R166" s="48">
        <v>1.2</v>
      </c>
      <c r="S166" s="48">
        <v>1.9</v>
      </c>
      <c r="T166" s="48">
        <v>0.04</v>
      </c>
      <c r="U166" s="48">
        <v>0.02</v>
      </c>
    </row>
    <row r="167" spans="2:21">
      <c r="B167" s="48">
        <v>943</v>
      </c>
      <c r="C167" s="49" t="s">
        <v>25</v>
      </c>
      <c r="D167" s="48">
        <v>200</v>
      </c>
      <c r="E167" s="48">
        <v>200</v>
      </c>
      <c r="F167" s="48">
        <v>1.4</v>
      </c>
      <c r="G167" s="48">
        <v>1.4</v>
      </c>
      <c r="H167" s="48">
        <v>0</v>
      </c>
      <c r="I167" s="48">
        <v>0</v>
      </c>
      <c r="J167" s="48">
        <v>14</v>
      </c>
      <c r="K167" s="48">
        <v>14</v>
      </c>
      <c r="L167" s="48">
        <v>28</v>
      </c>
      <c r="M167" s="48">
        <v>28</v>
      </c>
      <c r="N167" s="48">
        <v>0</v>
      </c>
      <c r="O167" s="48">
        <v>0</v>
      </c>
      <c r="P167" s="48">
        <v>0</v>
      </c>
      <c r="Q167" s="48">
        <v>0</v>
      </c>
      <c r="R167" s="48">
        <v>6</v>
      </c>
      <c r="S167" s="48">
        <v>0</v>
      </c>
      <c r="T167" s="48">
        <v>0</v>
      </c>
      <c r="U167" s="48">
        <v>0.4</v>
      </c>
    </row>
    <row r="168" spans="2:21">
      <c r="B168" s="48"/>
      <c r="C168" s="49" t="s">
        <v>33</v>
      </c>
      <c r="D168" s="48">
        <v>30</v>
      </c>
      <c r="E168" s="48">
        <v>50</v>
      </c>
      <c r="F168" s="48">
        <v>30</v>
      </c>
      <c r="G168" s="48">
        <v>50</v>
      </c>
      <c r="H168" s="48">
        <v>2.2799999999999998</v>
      </c>
      <c r="I168" s="48">
        <v>3.8</v>
      </c>
      <c r="J168" s="48">
        <v>70.5</v>
      </c>
      <c r="K168" s="48">
        <v>117.5</v>
      </c>
      <c r="L168" s="48">
        <v>0.24</v>
      </c>
      <c r="M168" s="48">
        <v>0.4</v>
      </c>
      <c r="N168" s="48">
        <v>14.76</v>
      </c>
      <c r="O168" s="48">
        <v>24.6</v>
      </c>
      <c r="P168" s="48">
        <v>0</v>
      </c>
      <c r="Q168" s="48">
        <v>0</v>
      </c>
      <c r="R168" s="48">
        <v>10</v>
      </c>
      <c r="S168" s="48">
        <v>32.5</v>
      </c>
      <c r="T168" s="48">
        <v>7</v>
      </c>
      <c r="U168" s="48">
        <v>0.5</v>
      </c>
    </row>
    <row r="169" spans="2:21">
      <c r="B169" s="70" t="s">
        <v>28</v>
      </c>
      <c r="C169" s="71"/>
      <c r="D169" s="50"/>
      <c r="E169" s="50"/>
      <c r="F169" s="51">
        <v>42.36</v>
      </c>
      <c r="G169" s="51">
        <v>66.92</v>
      </c>
      <c r="H169" s="51">
        <v>18.170000000000002</v>
      </c>
      <c r="I169" s="51">
        <v>26.17</v>
      </c>
      <c r="J169" s="51">
        <v>114.74</v>
      </c>
      <c r="K169" s="51">
        <v>167.53</v>
      </c>
      <c r="L169" s="51">
        <v>369.5</v>
      </c>
      <c r="M169" s="51">
        <v>469.28</v>
      </c>
      <c r="N169" s="51">
        <v>16.190000000000001</v>
      </c>
      <c r="O169" s="51">
        <v>24.66</v>
      </c>
      <c r="P169" s="51">
        <v>0.43</v>
      </c>
      <c r="Q169" s="51">
        <v>240.17</v>
      </c>
      <c r="R169" s="51">
        <v>234.12</v>
      </c>
      <c r="S169" s="51">
        <v>568.32000000000005</v>
      </c>
      <c r="T169" s="51">
        <v>29.76</v>
      </c>
      <c r="U169" s="51">
        <v>8.48</v>
      </c>
    </row>
    <row r="170" spans="2:21">
      <c r="B170" s="67" t="s">
        <v>29</v>
      </c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9"/>
    </row>
    <row r="171" spans="2:21">
      <c r="B171" s="48">
        <v>45</v>
      </c>
      <c r="C171" s="49" t="s">
        <v>30</v>
      </c>
      <c r="D171" s="48">
        <v>100</v>
      </c>
      <c r="E171" s="48">
        <v>150</v>
      </c>
      <c r="F171" s="48">
        <v>1.26</v>
      </c>
      <c r="G171" s="48">
        <v>1.89</v>
      </c>
      <c r="H171" s="48">
        <v>10.14</v>
      </c>
      <c r="I171" s="48">
        <v>15.21</v>
      </c>
      <c r="J171" s="48">
        <v>8.32</v>
      </c>
      <c r="K171" s="48">
        <v>12.48</v>
      </c>
      <c r="L171" s="48">
        <v>129.26</v>
      </c>
      <c r="M171" s="48">
        <v>193.89</v>
      </c>
      <c r="N171" s="48">
        <v>0.04</v>
      </c>
      <c r="O171" s="48">
        <v>5.34</v>
      </c>
      <c r="P171" s="48">
        <v>0.2</v>
      </c>
      <c r="Q171" s="48">
        <v>4.45</v>
      </c>
      <c r="R171" s="48">
        <v>21.4</v>
      </c>
      <c r="S171" s="48">
        <v>39.909999999999997</v>
      </c>
      <c r="T171" s="48">
        <v>18.03</v>
      </c>
      <c r="U171" s="48">
        <v>0.75</v>
      </c>
    </row>
    <row r="172" spans="2:21" ht="31.5">
      <c r="B172" s="48" t="s">
        <v>74</v>
      </c>
      <c r="C172" s="49" t="s">
        <v>75</v>
      </c>
      <c r="D172" s="48">
        <v>250</v>
      </c>
      <c r="E172" s="48">
        <v>300</v>
      </c>
      <c r="F172" s="48">
        <v>2.95</v>
      </c>
      <c r="G172" s="48">
        <v>3.54</v>
      </c>
      <c r="H172" s="48">
        <v>5.29</v>
      </c>
      <c r="I172" s="48">
        <v>6.35</v>
      </c>
      <c r="J172" s="48">
        <v>8.49</v>
      </c>
      <c r="K172" s="48">
        <v>10.19</v>
      </c>
      <c r="L172" s="48">
        <v>92.75</v>
      </c>
      <c r="M172" s="48">
        <v>111.33</v>
      </c>
      <c r="N172" s="48">
        <v>0.06</v>
      </c>
      <c r="O172" s="48">
        <v>18.46</v>
      </c>
      <c r="P172" s="48">
        <v>0.2</v>
      </c>
      <c r="Q172" s="48">
        <v>41.3</v>
      </c>
      <c r="R172" s="48">
        <v>43.33</v>
      </c>
      <c r="S172" s="48">
        <v>47.63</v>
      </c>
      <c r="T172" s="48">
        <v>22.25</v>
      </c>
      <c r="U172" s="48">
        <v>0.8</v>
      </c>
    </row>
    <row r="173" spans="2:21" ht="21">
      <c r="B173" s="48">
        <v>255</v>
      </c>
      <c r="C173" s="49" t="s">
        <v>42</v>
      </c>
      <c r="D173" s="48">
        <v>200</v>
      </c>
      <c r="E173" s="48">
        <v>200</v>
      </c>
      <c r="F173" s="48">
        <v>0.56000000000000005</v>
      </c>
      <c r="G173" s="48">
        <v>0.56000000000000005</v>
      </c>
      <c r="H173" s="48">
        <v>0</v>
      </c>
      <c r="I173" s="48">
        <v>0</v>
      </c>
      <c r="J173" s="48">
        <v>27.89</v>
      </c>
      <c r="K173" s="48">
        <v>27.89</v>
      </c>
      <c r="L173" s="48">
        <v>113.79</v>
      </c>
      <c r="M173" s="48">
        <v>113.79</v>
      </c>
      <c r="N173" s="48">
        <v>0.18</v>
      </c>
      <c r="O173" s="48">
        <v>0</v>
      </c>
      <c r="P173" s="48">
        <v>1</v>
      </c>
      <c r="Q173" s="48">
        <v>1.4</v>
      </c>
      <c r="R173" s="48">
        <v>35</v>
      </c>
      <c r="S173" s="48">
        <v>35</v>
      </c>
      <c r="T173" s="48">
        <v>47</v>
      </c>
      <c r="U173" s="48">
        <v>3.9</v>
      </c>
    </row>
    <row r="174" spans="2:21">
      <c r="B174" s="48"/>
      <c r="C174" s="49" t="s">
        <v>33</v>
      </c>
      <c r="D174" s="48">
        <v>30</v>
      </c>
      <c r="E174" s="48">
        <v>50</v>
      </c>
      <c r="F174" s="48">
        <v>30</v>
      </c>
      <c r="G174" s="48">
        <v>50</v>
      </c>
      <c r="H174" s="48">
        <v>2.2799999999999998</v>
      </c>
      <c r="I174" s="48">
        <v>3.8</v>
      </c>
      <c r="J174" s="48">
        <v>70.5</v>
      </c>
      <c r="K174" s="48">
        <v>117.5</v>
      </c>
      <c r="L174" s="48">
        <v>0.24</v>
      </c>
      <c r="M174" s="48">
        <v>0.4</v>
      </c>
      <c r="N174" s="48">
        <v>14.76</v>
      </c>
      <c r="O174" s="48">
        <v>24.6</v>
      </c>
      <c r="P174" s="48">
        <v>0</v>
      </c>
      <c r="Q174" s="48">
        <v>0</v>
      </c>
      <c r="R174" s="48">
        <v>10</v>
      </c>
      <c r="S174" s="48">
        <v>32.5</v>
      </c>
      <c r="T174" s="48">
        <v>7</v>
      </c>
      <c r="U174" s="48">
        <v>0.5</v>
      </c>
    </row>
    <row r="175" spans="2:21">
      <c r="B175" s="70" t="s">
        <v>28</v>
      </c>
      <c r="C175" s="71"/>
      <c r="D175" s="48"/>
      <c r="E175" s="48"/>
      <c r="F175" s="51">
        <v>23.87</v>
      </c>
      <c r="G175" s="51">
        <v>33.54</v>
      </c>
      <c r="H175" s="51">
        <v>32.130000000000003</v>
      </c>
      <c r="I175" s="51">
        <v>43.7</v>
      </c>
      <c r="J175" s="51">
        <v>149.04</v>
      </c>
      <c r="K175" s="51">
        <v>198.09</v>
      </c>
      <c r="L175" s="51">
        <v>795.14</v>
      </c>
      <c r="M175" s="51">
        <v>1017.07</v>
      </c>
      <c r="N175" s="51">
        <v>3.18</v>
      </c>
      <c r="O175" s="51">
        <v>90.14</v>
      </c>
      <c r="P175" s="51">
        <v>1383.95</v>
      </c>
      <c r="Q175" s="51">
        <v>3.5</v>
      </c>
      <c r="R175" s="51">
        <v>243.27</v>
      </c>
      <c r="S175" s="51">
        <v>455.94</v>
      </c>
      <c r="T175" s="51">
        <v>247.49</v>
      </c>
      <c r="U175" s="51">
        <v>18.43</v>
      </c>
    </row>
    <row r="176" spans="2:21">
      <c r="B176" s="70" t="s">
        <v>34</v>
      </c>
      <c r="C176" s="71"/>
      <c r="D176" s="48"/>
      <c r="E176" s="48"/>
      <c r="F176" s="51">
        <v>66.23</v>
      </c>
      <c r="G176" s="51">
        <v>100.46</v>
      </c>
      <c r="H176" s="51">
        <v>50.3</v>
      </c>
      <c r="I176" s="51">
        <v>69.87</v>
      </c>
      <c r="J176" s="51">
        <v>263.77999999999997</v>
      </c>
      <c r="K176" s="51">
        <v>365.62</v>
      </c>
      <c r="L176" s="51">
        <v>1164.6400000000001</v>
      </c>
      <c r="M176" s="51">
        <v>1486.35</v>
      </c>
      <c r="N176" s="51">
        <v>19.37</v>
      </c>
      <c r="O176" s="51">
        <v>114.8</v>
      </c>
      <c r="P176" s="51">
        <v>1384.38</v>
      </c>
      <c r="Q176" s="51">
        <v>243.67</v>
      </c>
      <c r="R176" s="51">
        <v>477.39</v>
      </c>
      <c r="S176" s="51">
        <v>1024.26</v>
      </c>
      <c r="T176" s="51">
        <v>277.25</v>
      </c>
      <c r="U176" s="51">
        <v>26.91</v>
      </c>
    </row>
    <row r="178" spans="2:21" ht="21">
      <c r="B178" s="74" t="s">
        <v>0</v>
      </c>
      <c r="C178" s="47" t="s">
        <v>72</v>
      </c>
      <c r="D178" s="81" t="s">
        <v>2</v>
      </c>
      <c r="E178" s="80"/>
      <c r="F178" s="74" t="s">
        <v>3</v>
      </c>
      <c r="G178" s="81"/>
      <c r="H178" s="81"/>
      <c r="I178" s="81"/>
      <c r="J178" s="81"/>
      <c r="K178" s="81"/>
      <c r="L178" s="81"/>
      <c r="M178" s="80"/>
      <c r="N178" s="74" t="s">
        <v>4</v>
      </c>
      <c r="O178" s="81"/>
      <c r="P178" s="81"/>
      <c r="Q178" s="80"/>
      <c r="R178" s="74" t="s">
        <v>5</v>
      </c>
      <c r="S178" s="81"/>
      <c r="T178" s="81"/>
      <c r="U178" s="80"/>
    </row>
    <row r="179" spans="2:21" ht="15" customHeight="1">
      <c r="B179" s="72"/>
      <c r="C179" s="75" t="s">
        <v>76</v>
      </c>
      <c r="D179" s="80" t="s">
        <v>7</v>
      </c>
      <c r="E179" s="64" t="s">
        <v>8</v>
      </c>
      <c r="F179" s="74" t="s">
        <v>9</v>
      </c>
      <c r="G179" s="80"/>
      <c r="H179" s="74" t="s">
        <v>10</v>
      </c>
      <c r="I179" s="80"/>
      <c r="J179" s="74" t="s">
        <v>11</v>
      </c>
      <c r="K179" s="80"/>
      <c r="L179" s="74" t="s">
        <v>12</v>
      </c>
      <c r="M179" s="80"/>
      <c r="N179" s="64" t="s">
        <v>13</v>
      </c>
      <c r="O179" s="64" t="s">
        <v>14</v>
      </c>
      <c r="P179" s="64" t="s">
        <v>15</v>
      </c>
      <c r="Q179" s="64" t="s">
        <v>16</v>
      </c>
      <c r="R179" s="64" t="s">
        <v>17</v>
      </c>
      <c r="S179" s="64" t="s">
        <v>18</v>
      </c>
      <c r="T179" s="64" t="s">
        <v>19</v>
      </c>
      <c r="U179" s="64" t="s">
        <v>20</v>
      </c>
    </row>
    <row r="180" spans="2:21">
      <c r="B180" s="72"/>
      <c r="C180" s="76"/>
      <c r="D180" s="82"/>
      <c r="E180" s="65"/>
      <c r="F180" s="64" t="s">
        <v>21</v>
      </c>
      <c r="G180" s="64" t="s">
        <v>22</v>
      </c>
      <c r="H180" s="64" t="s">
        <v>21</v>
      </c>
      <c r="I180" s="64" t="s">
        <v>22</v>
      </c>
      <c r="J180" s="64" t="s">
        <v>21</v>
      </c>
      <c r="K180" s="64" t="s">
        <v>22</v>
      </c>
      <c r="L180" s="64" t="s">
        <v>21</v>
      </c>
      <c r="M180" s="64" t="s">
        <v>22</v>
      </c>
      <c r="N180" s="65"/>
      <c r="O180" s="65"/>
      <c r="P180" s="65"/>
      <c r="Q180" s="65"/>
      <c r="R180" s="65"/>
      <c r="S180" s="65"/>
      <c r="T180" s="65"/>
      <c r="U180" s="65"/>
    </row>
    <row r="181" spans="2:21">
      <c r="B181" s="73"/>
      <c r="C181" s="76"/>
      <c r="D181" s="83"/>
      <c r="E181" s="66"/>
      <c r="F181" s="66"/>
      <c r="G181" s="66"/>
      <c r="H181" s="66"/>
      <c r="I181" s="66"/>
      <c r="J181" s="66"/>
      <c r="K181" s="66"/>
      <c r="L181" s="66"/>
      <c r="M181" s="66"/>
      <c r="N181" s="66"/>
      <c r="O181" s="66"/>
      <c r="P181" s="66"/>
      <c r="Q181" s="66"/>
      <c r="R181" s="66"/>
      <c r="S181" s="66"/>
      <c r="T181" s="66"/>
      <c r="U181" s="66"/>
    </row>
    <row r="182" spans="2:21">
      <c r="B182" s="67" t="s">
        <v>23</v>
      </c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9"/>
    </row>
    <row r="183" spans="2:21">
      <c r="B183" s="48">
        <v>679</v>
      </c>
      <c r="C183" s="49" t="s">
        <v>37</v>
      </c>
      <c r="D183" s="48">
        <v>150</v>
      </c>
      <c r="E183" s="48">
        <v>180</v>
      </c>
      <c r="F183" s="48">
        <v>4.79</v>
      </c>
      <c r="G183" s="48">
        <v>5.74</v>
      </c>
      <c r="H183" s="48">
        <v>4.26</v>
      </c>
      <c r="I183" s="48">
        <v>5.1100000000000003</v>
      </c>
      <c r="J183" s="48">
        <v>30.83</v>
      </c>
      <c r="K183" s="48">
        <v>36.99</v>
      </c>
      <c r="L183" s="48">
        <v>187.02</v>
      </c>
      <c r="M183" s="48">
        <v>224.42</v>
      </c>
      <c r="N183" s="48">
        <v>0.09</v>
      </c>
      <c r="O183" s="48">
        <v>0</v>
      </c>
      <c r="P183" s="48">
        <v>0.02</v>
      </c>
      <c r="Q183" s="48">
        <v>0.05</v>
      </c>
      <c r="R183" s="48" t="s">
        <v>38</v>
      </c>
      <c r="S183" s="48">
        <v>168</v>
      </c>
      <c r="T183" s="48">
        <v>0.02</v>
      </c>
      <c r="U183" s="48">
        <v>0.83</v>
      </c>
    </row>
    <row r="184" spans="2:21">
      <c r="B184" s="49"/>
      <c r="C184" s="49" t="s">
        <v>26</v>
      </c>
      <c r="D184" s="48">
        <v>10</v>
      </c>
      <c r="E184" s="48">
        <v>10</v>
      </c>
      <c r="F184" s="48">
        <v>0.1</v>
      </c>
      <c r="G184" s="48">
        <v>0.1</v>
      </c>
      <c r="H184" s="48">
        <v>7.2</v>
      </c>
      <c r="I184" s="48">
        <v>7.2</v>
      </c>
      <c r="J184" s="48">
        <v>0.1</v>
      </c>
      <c r="K184" s="48">
        <v>0.1</v>
      </c>
      <c r="L184" s="48">
        <v>66</v>
      </c>
      <c r="M184" s="48">
        <v>66</v>
      </c>
      <c r="N184" s="48">
        <v>0</v>
      </c>
      <c r="O184" s="48">
        <v>0</v>
      </c>
      <c r="P184" s="48">
        <v>0.1</v>
      </c>
      <c r="Q184" s="48">
        <v>0.1</v>
      </c>
      <c r="R184" s="48">
        <v>1.2</v>
      </c>
      <c r="S184" s="48">
        <v>1.9</v>
      </c>
      <c r="T184" s="48">
        <v>0.04</v>
      </c>
      <c r="U184" s="48">
        <v>0.02</v>
      </c>
    </row>
    <row r="185" spans="2:21">
      <c r="B185" s="48">
        <v>943</v>
      </c>
      <c r="C185" s="49" t="s">
        <v>25</v>
      </c>
      <c r="D185" s="48">
        <v>200</v>
      </c>
      <c r="E185" s="48">
        <v>200</v>
      </c>
      <c r="F185" s="48">
        <v>1.4</v>
      </c>
      <c r="G185" s="48">
        <v>1.4</v>
      </c>
      <c r="H185" s="48">
        <v>0</v>
      </c>
      <c r="I185" s="48">
        <v>0</v>
      </c>
      <c r="J185" s="48">
        <v>14</v>
      </c>
      <c r="K185" s="48">
        <v>14</v>
      </c>
      <c r="L185" s="48">
        <v>28</v>
      </c>
      <c r="M185" s="48">
        <v>28</v>
      </c>
      <c r="N185" s="48">
        <v>0</v>
      </c>
      <c r="O185" s="48">
        <v>0</v>
      </c>
      <c r="P185" s="48">
        <v>0</v>
      </c>
      <c r="Q185" s="48">
        <v>0</v>
      </c>
      <c r="R185" s="48">
        <v>6</v>
      </c>
      <c r="S185" s="48">
        <v>0</v>
      </c>
      <c r="T185" s="48">
        <v>0</v>
      </c>
      <c r="U185" s="48">
        <v>0.4</v>
      </c>
    </row>
    <row r="186" spans="2:21">
      <c r="B186" s="49"/>
      <c r="C186" s="49" t="s">
        <v>27</v>
      </c>
      <c r="D186" s="48">
        <v>30</v>
      </c>
      <c r="E186" s="48">
        <v>50</v>
      </c>
      <c r="F186" s="48">
        <v>30</v>
      </c>
      <c r="G186" s="48">
        <v>50</v>
      </c>
      <c r="H186" s="48">
        <v>2.2799999999999998</v>
      </c>
      <c r="I186" s="48">
        <v>3.8</v>
      </c>
      <c r="J186" s="48">
        <v>70.5</v>
      </c>
      <c r="K186" s="48">
        <v>117.5</v>
      </c>
      <c r="L186" s="48">
        <v>0.24</v>
      </c>
      <c r="M186" s="48">
        <v>0.4</v>
      </c>
      <c r="N186" s="48">
        <v>14.76</v>
      </c>
      <c r="O186" s="48">
        <v>24.6</v>
      </c>
      <c r="P186" s="48">
        <v>0</v>
      </c>
      <c r="Q186" s="48">
        <v>0</v>
      </c>
      <c r="R186" s="48">
        <v>10</v>
      </c>
      <c r="S186" s="48">
        <v>32.5</v>
      </c>
      <c r="T186" s="48">
        <v>7</v>
      </c>
      <c r="U186" s="48">
        <v>0.5</v>
      </c>
    </row>
    <row r="187" spans="2:21">
      <c r="B187" s="70" t="s">
        <v>28</v>
      </c>
      <c r="C187" s="71"/>
      <c r="D187" s="50"/>
      <c r="E187" s="50"/>
      <c r="F187" s="51">
        <v>40.86</v>
      </c>
      <c r="G187" s="51">
        <v>59.7</v>
      </c>
      <c r="H187" s="51">
        <v>21.04</v>
      </c>
      <c r="I187" s="51">
        <v>24.09</v>
      </c>
      <c r="J187" s="51">
        <v>121.3</v>
      </c>
      <c r="K187" s="51">
        <v>173.24</v>
      </c>
      <c r="L187" s="51">
        <v>415.49</v>
      </c>
      <c r="M187" s="51">
        <v>454.67</v>
      </c>
      <c r="N187" s="51">
        <v>14.85</v>
      </c>
      <c r="O187" s="51">
        <v>26.86</v>
      </c>
      <c r="P187" s="51">
        <v>0.19</v>
      </c>
      <c r="Q187" s="51">
        <v>0.32</v>
      </c>
      <c r="R187" s="51">
        <v>353.16</v>
      </c>
      <c r="S187" s="51">
        <v>229.07</v>
      </c>
      <c r="T187" s="51">
        <v>70.47</v>
      </c>
      <c r="U187" s="51">
        <v>2.2400000000000002</v>
      </c>
    </row>
    <row r="188" spans="2:21">
      <c r="B188" s="67" t="s">
        <v>29</v>
      </c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9"/>
    </row>
    <row r="189" spans="2:21">
      <c r="B189" s="48">
        <v>688</v>
      </c>
      <c r="C189" s="49" t="s">
        <v>40</v>
      </c>
      <c r="D189" s="48">
        <v>150</v>
      </c>
      <c r="E189" s="48">
        <v>200</v>
      </c>
      <c r="F189" s="48">
        <v>5.52</v>
      </c>
      <c r="G189" s="48">
        <v>7.36</v>
      </c>
      <c r="H189" s="48">
        <v>4.5199999999999996</v>
      </c>
      <c r="I189" s="48">
        <v>6.02</v>
      </c>
      <c r="J189" s="48">
        <v>26.45</v>
      </c>
      <c r="K189" s="48">
        <v>35.26</v>
      </c>
      <c r="L189" s="48">
        <v>168.45</v>
      </c>
      <c r="M189" s="48">
        <v>224.6</v>
      </c>
      <c r="N189" s="48">
        <v>0.08</v>
      </c>
      <c r="O189" s="48">
        <v>0</v>
      </c>
      <c r="P189" s="48">
        <v>28</v>
      </c>
      <c r="Q189" s="48">
        <v>0.14000000000000001</v>
      </c>
      <c r="R189" s="48">
        <v>6.48</v>
      </c>
      <c r="S189" s="48">
        <v>49.56</v>
      </c>
      <c r="T189" s="48">
        <v>28.16</v>
      </c>
      <c r="U189" s="48">
        <v>1.48</v>
      </c>
    </row>
    <row r="190" spans="2:21">
      <c r="B190" s="48">
        <v>536</v>
      </c>
      <c r="C190" s="49" t="s">
        <v>64</v>
      </c>
      <c r="D190" s="48">
        <v>80</v>
      </c>
      <c r="E190" s="48">
        <v>100</v>
      </c>
      <c r="F190" s="48">
        <v>8.32</v>
      </c>
      <c r="G190" s="48">
        <v>10.4</v>
      </c>
      <c r="H190" s="48">
        <v>16</v>
      </c>
      <c r="I190" s="48">
        <v>20</v>
      </c>
      <c r="J190" s="48">
        <v>16.96</v>
      </c>
      <c r="K190" s="48">
        <v>21.2</v>
      </c>
      <c r="L190" s="48">
        <v>179.2</v>
      </c>
      <c r="M190" s="48">
        <v>224</v>
      </c>
      <c r="N190" s="48">
        <v>0.04</v>
      </c>
      <c r="O190" s="48">
        <v>0</v>
      </c>
      <c r="P190" s="48">
        <v>0</v>
      </c>
      <c r="Q190" s="48">
        <v>0.05</v>
      </c>
      <c r="R190" s="48">
        <v>24</v>
      </c>
      <c r="S190" s="48">
        <v>159</v>
      </c>
      <c r="T190" s="48">
        <v>20</v>
      </c>
      <c r="U190" s="48">
        <v>1.8</v>
      </c>
    </row>
    <row r="191" spans="2:21">
      <c r="B191" s="48">
        <v>247</v>
      </c>
      <c r="C191" s="49" t="s">
        <v>67</v>
      </c>
      <c r="D191" s="48">
        <v>200</v>
      </c>
      <c r="E191" s="48">
        <v>200</v>
      </c>
      <c r="F191" s="48">
        <v>1.36</v>
      </c>
      <c r="G191" s="48">
        <v>1.36</v>
      </c>
      <c r="H191" s="48">
        <v>0</v>
      </c>
      <c r="I191" s="48">
        <v>0</v>
      </c>
      <c r="J191" s="48">
        <v>29.02</v>
      </c>
      <c r="K191" s="48">
        <v>29.02</v>
      </c>
      <c r="L191" s="48">
        <v>116.19</v>
      </c>
      <c r="M191" s="48">
        <v>116.19</v>
      </c>
      <c r="N191" s="48">
        <v>0</v>
      </c>
      <c r="O191" s="48">
        <v>0</v>
      </c>
      <c r="P191" s="48">
        <v>0</v>
      </c>
      <c r="Q191" s="48">
        <v>0</v>
      </c>
      <c r="R191" s="48">
        <v>0.68</v>
      </c>
      <c r="S191" s="48">
        <v>0</v>
      </c>
      <c r="T191" s="48">
        <v>0</v>
      </c>
      <c r="U191" s="48">
        <v>0.1</v>
      </c>
    </row>
    <row r="192" spans="2:21">
      <c r="B192" s="49"/>
      <c r="C192" s="49" t="s">
        <v>27</v>
      </c>
      <c r="D192" s="48">
        <v>30</v>
      </c>
      <c r="E192" s="48">
        <v>50</v>
      </c>
      <c r="F192" s="48">
        <v>30</v>
      </c>
      <c r="G192" s="48">
        <v>50</v>
      </c>
      <c r="H192" s="48">
        <v>2.2799999999999998</v>
      </c>
      <c r="I192" s="48">
        <v>3.8</v>
      </c>
      <c r="J192" s="48">
        <v>70.5</v>
      </c>
      <c r="K192" s="48">
        <v>117.5</v>
      </c>
      <c r="L192" s="48">
        <v>0.24</v>
      </c>
      <c r="M192" s="48">
        <v>0.4</v>
      </c>
      <c r="N192" s="48">
        <v>14.76</v>
      </c>
      <c r="O192" s="48">
        <v>24.6</v>
      </c>
      <c r="P192" s="48">
        <v>0</v>
      </c>
      <c r="Q192" s="48">
        <v>0</v>
      </c>
      <c r="R192" s="48">
        <v>10</v>
      </c>
      <c r="S192" s="48">
        <v>32.5</v>
      </c>
      <c r="T192" s="48">
        <v>7</v>
      </c>
      <c r="U192" s="48">
        <v>0.5</v>
      </c>
    </row>
    <row r="193" spans="2:21">
      <c r="B193" s="70" t="s">
        <v>28</v>
      </c>
      <c r="C193" s="71"/>
      <c r="D193" s="48"/>
      <c r="E193" s="48"/>
      <c r="F193" s="51">
        <v>35.85</v>
      </c>
      <c r="G193" s="51">
        <v>48.62</v>
      </c>
      <c r="H193" s="51">
        <v>31.61</v>
      </c>
      <c r="I193" s="51">
        <v>42.29</v>
      </c>
      <c r="J193" s="51">
        <v>147.61000000000001</v>
      </c>
      <c r="K193" s="51">
        <v>199.18</v>
      </c>
      <c r="L193" s="51">
        <v>840.46</v>
      </c>
      <c r="M193" s="51">
        <v>1076.77</v>
      </c>
      <c r="N193" s="51">
        <v>0.65</v>
      </c>
      <c r="O193" s="51">
        <v>9.82</v>
      </c>
      <c r="P193" s="51">
        <v>3.94</v>
      </c>
      <c r="Q193" s="51">
        <v>11.12</v>
      </c>
      <c r="R193" s="51">
        <v>406.63</v>
      </c>
      <c r="S193" s="51">
        <v>653.16999999999996</v>
      </c>
      <c r="T193" s="51">
        <v>208.7</v>
      </c>
      <c r="U193" s="51">
        <v>10.99</v>
      </c>
    </row>
    <row r="194" spans="2:21">
      <c r="B194" s="70" t="s">
        <v>34</v>
      </c>
      <c r="C194" s="71"/>
      <c r="D194" s="48"/>
      <c r="E194" s="48"/>
      <c r="F194" s="51">
        <v>76.709999999999994</v>
      </c>
      <c r="G194" s="51">
        <v>108.32</v>
      </c>
      <c r="H194" s="51">
        <v>52.65</v>
      </c>
      <c r="I194" s="51">
        <v>66.38</v>
      </c>
      <c r="J194" s="51">
        <v>268.91000000000003</v>
      </c>
      <c r="K194" s="51">
        <v>372.42</v>
      </c>
      <c r="L194" s="51">
        <v>1255.95</v>
      </c>
      <c r="M194" s="51">
        <v>1531.44</v>
      </c>
      <c r="N194" s="51">
        <v>15.5</v>
      </c>
      <c r="O194" s="51">
        <v>36.68</v>
      </c>
      <c r="P194" s="51">
        <v>4.13</v>
      </c>
      <c r="Q194" s="51">
        <v>11.44</v>
      </c>
      <c r="R194" s="51">
        <v>759.79</v>
      </c>
      <c r="S194" s="51">
        <v>882.24</v>
      </c>
      <c r="T194" s="51">
        <v>279.17</v>
      </c>
      <c r="U194" s="51">
        <v>13.23</v>
      </c>
    </row>
    <row r="195" spans="2:21" ht="18.75">
      <c r="B195" s="59"/>
    </row>
    <row r="196" spans="2:21" ht="21">
      <c r="B196" s="64" t="s">
        <v>0</v>
      </c>
      <c r="C196" s="47" t="s">
        <v>43</v>
      </c>
      <c r="D196" s="74" t="s">
        <v>2</v>
      </c>
      <c r="E196" s="80"/>
      <c r="F196" s="74" t="s">
        <v>3</v>
      </c>
      <c r="G196" s="81"/>
      <c r="H196" s="81"/>
      <c r="I196" s="81"/>
      <c r="J196" s="81"/>
      <c r="K196" s="81"/>
      <c r="L196" s="81"/>
      <c r="M196" s="80"/>
      <c r="N196" s="74" t="s">
        <v>4</v>
      </c>
      <c r="O196" s="81"/>
      <c r="P196" s="81"/>
      <c r="Q196" s="80"/>
      <c r="R196" s="74" t="s">
        <v>5</v>
      </c>
      <c r="S196" s="81"/>
      <c r="T196" s="81"/>
      <c r="U196" s="80"/>
    </row>
    <row r="197" spans="2:21">
      <c r="B197" s="72"/>
      <c r="C197" s="75" t="s">
        <v>77</v>
      </c>
      <c r="D197" s="80" t="s">
        <v>7</v>
      </c>
      <c r="E197" s="64" t="s">
        <v>8</v>
      </c>
      <c r="F197" s="74" t="s">
        <v>9</v>
      </c>
      <c r="G197" s="80"/>
      <c r="H197" s="74" t="s">
        <v>10</v>
      </c>
      <c r="I197" s="80"/>
      <c r="J197" s="74" t="s">
        <v>11</v>
      </c>
      <c r="K197" s="80"/>
      <c r="L197" s="74" t="s">
        <v>12</v>
      </c>
      <c r="M197" s="80"/>
      <c r="N197" s="64" t="s">
        <v>13</v>
      </c>
      <c r="O197" s="64" t="s">
        <v>14</v>
      </c>
      <c r="P197" s="64" t="s">
        <v>15</v>
      </c>
      <c r="Q197" s="64" t="s">
        <v>16</v>
      </c>
      <c r="R197" s="64" t="s">
        <v>17</v>
      </c>
      <c r="S197" s="64" t="s">
        <v>18</v>
      </c>
      <c r="T197" s="64" t="s">
        <v>19</v>
      </c>
      <c r="U197" s="64" t="s">
        <v>20</v>
      </c>
    </row>
    <row r="198" spans="2:21">
      <c r="B198" s="72"/>
      <c r="C198" s="75"/>
      <c r="D198" s="82"/>
      <c r="E198" s="65"/>
      <c r="F198" s="64" t="s">
        <v>21</v>
      </c>
      <c r="G198" s="64" t="s">
        <v>22</v>
      </c>
      <c r="H198" s="64" t="s">
        <v>21</v>
      </c>
      <c r="I198" s="64" t="s">
        <v>22</v>
      </c>
      <c r="J198" s="64" t="s">
        <v>21</v>
      </c>
      <c r="K198" s="64" t="s">
        <v>22</v>
      </c>
      <c r="L198" s="64" t="s">
        <v>21</v>
      </c>
      <c r="M198" s="64" t="s">
        <v>22</v>
      </c>
      <c r="N198" s="65"/>
      <c r="O198" s="65"/>
      <c r="P198" s="65"/>
      <c r="Q198" s="65"/>
      <c r="R198" s="65"/>
      <c r="S198" s="65"/>
      <c r="T198" s="65"/>
      <c r="U198" s="65"/>
    </row>
    <row r="199" spans="2:21">
      <c r="B199" s="73"/>
      <c r="C199" s="75"/>
      <c r="D199" s="83"/>
      <c r="E199" s="66"/>
      <c r="F199" s="66"/>
      <c r="G199" s="66"/>
      <c r="H199" s="66"/>
      <c r="I199" s="66"/>
      <c r="J199" s="66"/>
      <c r="K199" s="66"/>
      <c r="L199" s="66"/>
      <c r="M199" s="66"/>
      <c r="N199" s="66"/>
      <c r="O199" s="66"/>
      <c r="P199" s="66"/>
      <c r="Q199" s="66"/>
      <c r="R199" s="66"/>
      <c r="S199" s="66"/>
      <c r="T199" s="66"/>
      <c r="U199" s="66"/>
    </row>
    <row r="200" spans="2:21">
      <c r="B200" s="67" t="s">
        <v>29</v>
      </c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9"/>
    </row>
    <row r="201" spans="2:21" ht="42">
      <c r="B201" s="48">
        <v>208</v>
      </c>
      <c r="C201" s="49" t="s">
        <v>59</v>
      </c>
      <c r="D201" s="48">
        <v>250</v>
      </c>
      <c r="E201" s="48">
        <v>300</v>
      </c>
      <c r="F201" s="48">
        <v>3.69</v>
      </c>
      <c r="G201" s="48">
        <v>4.43</v>
      </c>
      <c r="H201" s="48">
        <v>2.86</v>
      </c>
      <c r="I201" s="48">
        <v>3.43</v>
      </c>
      <c r="J201" s="48">
        <v>17.14</v>
      </c>
      <c r="K201" s="48">
        <v>20.57</v>
      </c>
      <c r="L201" s="48">
        <v>110.75</v>
      </c>
      <c r="M201" s="48">
        <v>132.9</v>
      </c>
      <c r="N201" s="48">
        <v>35.700000000000003</v>
      </c>
      <c r="O201" s="48">
        <v>1.65</v>
      </c>
      <c r="P201" s="48">
        <v>0.2</v>
      </c>
      <c r="Q201" s="48">
        <v>41.3</v>
      </c>
      <c r="R201" s="48">
        <v>193.35</v>
      </c>
      <c r="S201" s="48">
        <v>61.34</v>
      </c>
      <c r="T201" s="48">
        <v>2.17</v>
      </c>
      <c r="U201" s="48">
        <v>35.700000000000003</v>
      </c>
    </row>
    <row r="202" spans="2:21">
      <c r="B202" s="48"/>
      <c r="C202" s="49" t="s">
        <v>27</v>
      </c>
      <c r="D202" s="48">
        <v>30</v>
      </c>
      <c r="E202" s="48">
        <v>50</v>
      </c>
      <c r="F202" s="48">
        <v>30</v>
      </c>
      <c r="G202" s="48">
        <v>50</v>
      </c>
      <c r="H202" s="48">
        <v>2.2799999999999998</v>
      </c>
      <c r="I202" s="48">
        <v>3.8</v>
      </c>
      <c r="J202" s="48">
        <v>70.5</v>
      </c>
      <c r="K202" s="48">
        <v>117.5</v>
      </c>
      <c r="L202" s="48">
        <v>0.24</v>
      </c>
      <c r="M202" s="48">
        <v>0.4</v>
      </c>
      <c r="N202" s="48">
        <v>14.76</v>
      </c>
      <c r="O202" s="48">
        <v>24.6</v>
      </c>
      <c r="P202" s="48">
        <v>0</v>
      </c>
      <c r="Q202" s="48">
        <v>0</v>
      </c>
      <c r="R202" s="48">
        <v>10</v>
      </c>
      <c r="S202" s="48">
        <v>32.5</v>
      </c>
      <c r="T202" s="48">
        <v>7</v>
      </c>
      <c r="U202" s="48">
        <v>0.5</v>
      </c>
    </row>
    <row r="203" spans="2:21" ht="21">
      <c r="B203" s="48">
        <v>255</v>
      </c>
      <c r="C203" s="49" t="s">
        <v>42</v>
      </c>
      <c r="D203" s="48">
        <v>200</v>
      </c>
      <c r="E203" s="48">
        <v>200</v>
      </c>
      <c r="F203" s="48">
        <v>0.56000000000000005</v>
      </c>
      <c r="G203" s="48">
        <v>0.56000000000000005</v>
      </c>
      <c r="H203" s="48">
        <v>0</v>
      </c>
      <c r="I203" s="48">
        <v>0</v>
      </c>
      <c r="J203" s="48">
        <v>27.89</v>
      </c>
      <c r="K203" s="48">
        <v>27.89</v>
      </c>
      <c r="L203" s="48">
        <v>113.79</v>
      </c>
      <c r="M203" s="48">
        <v>113.79</v>
      </c>
      <c r="N203" s="48">
        <v>0.18</v>
      </c>
      <c r="O203" s="48">
        <v>0</v>
      </c>
      <c r="P203" s="48">
        <v>1</v>
      </c>
      <c r="Q203" s="48">
        <v>1.4</v>
      </c>
      <c r="R203" s="48">
        <v>35</v>
      </c>
      <c r="S203" s="48">
        <v>35</v>
      </c>
      <c r="T203" s="48">
        <v>47</v>
      </c>
      <c r="U203" s="48">
        <v>3.9</v>
      </c>
    </row>
    <row r="204" spans="2:21">
      <c r="B204" s="70" t="s">
        <v>28</v>
      </c>
      <c r="C204" s="71"/>
      <c r="D204" s="48"/>
      <c r="E204" s="48"/>
      <c r="F204" s="53">
        <v>27.54</v>
      </c>
      <c r="G204" s="53">
        <v>38.03</v>
      </c>
      <c r="H204" s="53">
        <v>30.73</v>
      </c>
      <c r="I204" s="53">
        <v>40.96</v>
      </c>
      <c r="J204" s="53">
        <v>134.71</v>
      </c>
      <c r="K204" s="53">
        <v>188.56</v>
      </c>
      <c r="L204" s="53">
        <v>738.3</v>
      </c>
      <c r="M204" s="53">
        <v>965.64</v>
      </c>
      <c r="N204" s="53">
        <v>57.36</v>
      </c>
      <c r="O204" s="53">
        <v>3.9</v>
      </c>
      <c r="P204" s="53">
        <v>1.78</v>
      </c>
      <c r="Q204" s="53">
        <v>396.29</v>
      </c>
      <c r="R204" s="53">
        <v>763.86</v>
      </c>
      <c r="S204" s="53">
        <v>425.66</v>
      </c>
      <c r="T204" s="53">
        <v>53.12</v>
      </c>
      <c r="U204" s="53">
        <v>61.08</v>
      </c>
    </row>
    <row r="205" spans="2:21">
      <c r="B205" s="70" t="s">
        <v>34</v>
      </c>
      <c r="C205" s="71"/>
      <c r="D205" s="48"/>
      <c r="E205" s="48"/>
      <c r="F205" s="53">
        <v>72.11</v>
      </c>
      <c r="G205" s="53">
        <v>105.84</v>
      </c>
      <c r="H205" s="53">
        <v>61.37</v>
      </c>
      <c r="I205" s="53">
        <v>75.13</v>
      </c>
      <c r="J205" s="53">
        <v>325.62</v>
      </c>
      <c r="K205" s="53">
        <v>435.07</v>
      </c>
      <c r="L205" s="53">
        <v>1733.7</v>
      </c>
      <c r="M205" s="53">
        <v>2020.69</v>
      </c>
      <c r="N205" s="53">
        <v>57.66</v>
      </c>
      <c r="O205" s="53">
        <v>6.98</v>
      </c>
      <c r="P205" s="53">
        <v>2.13</v>
      </c>
      <c r="Q205" s="53">
        <v>396.89</v>
      </c>
      <c r="R205" s="53">
        <v>1115.5999999999999</v>
      </c>
      <c r="S205" s="53">
        <v>882.48</v>
      </c>
      <c r="T205" s="53">
        <v>130.27000000000001</v>
      </c>
      <c r="U205" s="53">
        <v>222.79</v>
      </c>
    </row>
  </sheetData>
  <mergeCells count="392">
    <mergeCell ref="D1:E1"/>
    <mergeCell ref="F1:M1"/>
    <mergeCell ref="N1:Q1"/>
    <mergeCell ref="R1:U1"/>
    <mergeCell ref="F2:G2"/>
    <mergeCell ref="H2:I2"/>
    <mergeCell ref="J2:K2"/>
    <mergeCell ref="L2:M2"/>
    <mergeCell ref="B5:U5"/>
    <mergeCell ref="D2:D4"/>
    <mergeCell ref="E2:E4"/>
    <mergeCell ref="F3:F4"/>
    <mergeCell ref="G3:G4"/>
    <mergeCell ref="H3:H4"/>
    <mergeCell ref="I3:I4"/>
    <mergeCell ref="J3:J4"/>
    <mergeCell ref="K3:K4"/>
    <mergeCell ref="L3:L4"/>
    <mergeCell ref="M3:M4"/>
    <mergeCell ref="N2:N4"/>
    <mergeCell ref="O2:O4"/>
    <mergeCell ref="Q2:Q4"/>
    <mergeCell ref="S2:S4"/>
    <mergeCell ref="U2:U4"/>
    <mergeCell ref="B10:C10"/>
    <mergeCell ref="B11:U11"/>
    <mergeCell ref="B16:C16"/>
    <mergeCell ref="B17:C17"/>
    <mergeCell ref="D19:E19"/>
    <mergeCell ref="F19:M19"/>
    <mergeCell ref="N19:Q19"/>
    <mergeCell ref="R19:U19"/>
    <mergeCell ref="F20:G20"/>
    <mergeCell ref="H20:I20"/>
    <mergeCell ref="J20:K20"/>
    <mergeCell ref="L20:M20"/>
    <mergeCell ref="D20:D22"/>
    <mergeCell ref="E20:E22"/>
    <mergeCell ref="F21:F22"/>
    <mergeCell ref="G21:G22"/>
    <mergeCell ref="H21:H22"/>
    <mergeCell ref="I21:I22"/>
    <mergeCell ref="J21:J22"/>
    <mergeCell ref="K21:K22"/>
    <mergeCell ref="L21:L22"/>
    <mergeCell ref="M21:M22"/>
    <mergeCell ref="N20:N22"/>
    <mergeCell ref="O20:O22"/>
    <mergeCell ref="N58:N60"/>
    <mergeCell ref="O58:O60"/>
    <mergeCell ref="F39:G39"/>
    <mergeCell ref="H39:I39"/>
    <mergeCell ref="J39:K39"/>
    <mergeCell ref="L39:M39"/>
    <mergeCell ref="B42:U42"/>
    <mergeCell ref="B47:C47"/>
    <mergeCell ref="B48:U48"/>
    <mergeCell ref="B54:C54"/>
    <mergeCell ref="B55:C55"/>
    <mergeCell ref="D39:D41"/>
    <mergeCell ref="E39:E41"/>
    <mergeCell ref="F40:F41"/>
    <mergeCell ref="G40:G41"/>
    <mergeCell ref="H40:H41"/>
    <mergeCell ref="I40:I41"/>
    <mergeCell ref="J40:J41"/>
    <mergeCell ref="K40:K41"/>
    <mergeCell ref="L40:L41"/>
    <mergeCell ref="M40:M41"/>
    <mergeCell ref="N39:N41"/>
    <mergeCell ref="O39:O41"/>
    <mergeCell ref="K77:K78"/>
    <mergeCell ref="L77:L78"/>
    <mergeCell ref="M77:M78"/>
    <mergeCell ref="N76:N78"/>
    <mergeCell ref="O76:O78"/>
    <mergeCell ref="D57:E57"/>
    <mergeCell ref="F57:M57"/>
    <mergeCell ref="N57:Q57"/>
    <mergeCell ref="R57:U57"/>
    <mergeCell ref="F58:G58"/>
    <mergeCell ref="H58:I58"/>
    <mergeCell ref="J58:K58"/>
    <mergeCell ref="L58:M58"/>
    <mergeCell ref="B61:U61"/>
    <mergeCell ref="D58:D60"/>
    <mergeCell ref="E58:E60"/>
    <mergeCell ref="F59:F60"/>
    <mergeCell ref="G59:G60"/>
    <mergeCell ref="H59:H60"/>
    <mergeCell ref="I59:I60"/>
    <mergeCell ref="J59:J60"/>
    <mergeCell ref="K59:K60"/>
    <mergeCell ref="L59:L60"/>
    <mergeCell ref="M59:M60"/>
    <mergeCell ref="B91:C91"/>
    <mergeCell ref="D93:E93"/>
    <mergeCell ref="F93:M93"/>
    <mergeCell ref="N93:Q93"/>
    <mergeCell ref="R93:U93"/>
    <mergeCell ref="B66:C66"/>
    <mergeCell ref="B67:U67"/>
    <mergeCell ref="B72:C72"/>
    <mergeCell ref="B73:C73"/>
    <mergeCell ref="D75:E75"/>
    <mergeCell ref="F75:M75"/>
    <mergeCell ref="N75:Q75"/>
    <mergeCell ref="R75:U75"/>
    <mergeCell ref="F76:G76"/>
    <mergeCell ref="H76:I76"/>
    <mergeCell ref="J76:K76"/>
    <mergeCell ref="L76:M76"/>
    <mergeCell ref="D76:D78"/>
    <mergeCell ref="E76:E78"/>
    <mergeCell ref="F77:F78"/>
    <mergeCell ref="G77:G78"/>
    <mergeCell ref="H77:H78"/>
    <mergeCell ref="I77:I78"/>
    <mergeCell ref="J77:J78"/>
    <mergeCell ref="F94:G94"/>
    <mergeCell ref="H94:I94"/>
    <mergeCell ref="J94:K94"/>
    <mergeCell ref="L94:M94"/>
    <mergeCell ref="B97:U97"/>
    <mergeCell ref="B102:C102"/>
    <mergeCell ref="B103:C103"/>
    <mergeCell ref="D105:E105"/>
    <mergeCell ref="F105:M105"/>
    <mergeCell ref="N105:Q105"/>
    <mergeCell ref="R105:U105"/>
    <mergeCell ref="D94:D96"/>
    <mergeCell ref="E94:E96"/>
    <mergeCell ref="F95:F96"/>
    <mergeCell ref="G95:G96"/>
    <mergeCell ref="H95:H96"/>
    <mergeCell ref="I95:I96"/>
    <mergeCell ref="J95:J96"/>
    <mergeCell ref="K95:K96"/>
    <mergeCell ref="L95:L96"/>
    <mergeCell ref="M95:M96"/>
    <mergeCell ref="N94:N96"/>
    <mergeCell ref="O94:O96"/>
    <mergeCell ref="F106:G106"/>
    <mergeCell ref="H106:I106"/>
    <mergeCell ref="J106:K106"/>
    <mergeCell ref="L106:M106"/>
    <mergeCell ref="B109:U109"/>
    <mergeCell ref="B114:C114"/>
    <mergeCell ref="B115:U115"/>
    <mergeCell ref="B120:C120"/>
    <mergeCell ref="B121:C121"/>
    <mergeCell ref="D106:D108"/>
    <mergeCell ref="E106:E108"/>
    <mergeCell ref="F107:F108"/>
    <mergeCell ref="G107:G108"/>
    <mergeCell ref="H107:H108"/>
    <mergeCell ref="I107:I108"/>
    <mergeCell ref="J107:J108"/>
    <mergeCell ref="K107:K108"/>
    <mergeCell ref="L107:L108"/>
    <mergeCell ref="M107:M108"/>
    <mergeCell ref="N106:N108"/>
    <mergeCell ref="O106:O108"/>
    <mergeCell ref="D123:E123"/>
    <mergeCell ref="F123:M123"/>
    <mergeCell ref="N123:Q123"/>
    <mergeCell ref="R123:U123"/>
    <mergeCell ref="F124:G124"/>
    <mergeCell ref="H124:I124"/>
    <mergeCell ref="J124:K124"/>
    <mergeCell ref="L124:M124"/>
    <mergeCell ref="B127:U127"/>
    <mergeCell ref="D124:D126"/>
    <mergeCell ref="E124:E126"/>
    <mergeCell ref="F125:F126"/>
    <mergeCell ref="G125:G126"/>
    <mergeCell ref="H125:H126"/>
    <mergeCell ref="I125:I126"/>
    <mergeCell ref="J125:J126"/>
    <mergeCell ref="K125:K126"/>
    <mergeCell ref="L125:L126"/>
    <mergeCell ref="M125:M126"/>
    <mergeCell ref="N124:N126"/>
    <mergeCell ref="O124:O126"/>
    <mergeCell ref="B138:C138"/>
    <mergeCell ref="B139:C139"/>
    <mergeCell ref="D141:E141"/>
    <mergeCell ref="F141:M141"/>
    <mergeCell ref="N141:Q141"/>
    <mergeCell ref="R141:U141"/>
    <mergeCell ref="F142:G142"/>
    <mergeCell ref="H142:I142"/>
    <mergeCell ref="J142:K142"/>
    <mergeCell ref="L142:M142"/>
    <mergeCell ref="D142:D144"/>
    <mergeCell ref="E142:E144"/>
    <mergeCell ref="F143:F144"/>
    <mergeCell ref="G143:G144"/>
    <mergeCell ref="H143:H144"/>
    <mergeCell ref="I143:I144"/>
    <mergeCell ref="J143:J144"/>
    <mergeCell ref="K143:K144"/>
    <mergeCell ref="L143:L144"/>
    <mergeCell ref="M143:M144"/>
    <mergeCell ref="N142:N144"/>
    <mergeCell ref="O142:O144"/>
    <mergeCell ref="F161:G161"/>
    <mergeCell ref="H161:I161"/>
    <mergeCell ref="J161:K161"/>
    <mergeCell ref="L161:M161"/>
    <mergeCell ref="B164:U164"/>
    <mergeCell ref="B169:C169"/>
    <mergeCell ref="B170:U170"/>
    <mergeCell ref="B175:C175"/>
    <mergeCell ref="B176:C176"/>
    <mergeCell ref="C161:C163"/>
    <mergeCell ref="D161:D163"/>
    <mergeCell ref="E161:E163"/>
    <mergeCell ref="F162:F163"/>
    <mergeCell ref="G162:G163"/>
    <mergeCell ref="H162:H163"/>
    <mergeCell ref="I162:I163"/>
    <mergeCell ref="J162:J163"/>
    <mergeCell ref="K162:K163"/>
    <mergeCell ref="L162:L163"/>
    <mergeCell ref="M162:M163"/>
    <mergeCell ref="N161:N163"/>
    <mergeCell ref="O161:O163"/>
    <mergeCell ref="D178:E178"/>
    <mergeCell ref="F178:M178"/>
    <mergeCell ref="N178:Q178"/>
    <mergeCell ref="R178:U178"/>
    <mergeCell ref="F179:G179"/>
    <mergeCell ref="H179:I179"/>
    <mergeCell ref="J179:K179"/>
    <mergeCell ref="L179:M179"/>
    <mergeCell ref="B182:U182"/>
    <mergeCell ref="C179:C181"/>
    <mergeCell ref="D179:D181"/>
    <mergeCell ref="E179:E181"/>
    <mergeCell ref="F180:F181"/>
    <mergeCell ref="G180:G181"/>
    <mergeCell ref="H180:H181"/>
    <mergeCell ref="I180:I181"/>
    <mergeCell ref="J180:J181"/>
    <mergeCell ref="K180:K181"/>
    <mergeCell ref="L180:L181"/>
    <mergeCell ref="M180:M181"/>
    <mergeCell ref="N179:N181"/>
    <mergeCell ref="O179:O181"/>
    <mergeCell ref="Q179:Q181"/>
    <mergeCell ref="S179:S181"/>
    <mergeCell ref="B187:C187"/>
    <mergeCell ref="B188:U188"/>
    <mergeCell ref="B193:C193"/>
    <mergeCell ref="B194:C194"/>
    <mergeCell ref="D196:E196"/>
    <mergeCell ref="F196:M196"/>
    <mergeCell ref="N196:Q196"/>
    <mergeCell ref="R196:U196"/>
    <mergeCell ref="F197:G197"/>
    <mergeCell ref="H197:I197"/>
    <mergeCell ref="J197:K197"/>
    <mergeCell ref="L197:M197"/>
    <mergeCell ref="C197:C199"/>
    <mergeCell ref="D197:D199"/>
    <mergeCell ref="E197:E199"/>
    <mergeCell ref="F198:F199"/>
    <mergeCell ref="G198:G199"/>
    <mergeCell ref="H198:H199"/>
    <mergeCell ref="I198:I199"/>
    <mergeCell ref="J198:J199"/>
    <mergeCell ref="K198:K199"/>
    <mergeCell ref="L198:L199"/>
    <mergeCell ref="M198:M199"/>
    <mergeCell ref="N197:N199"/>
    <mergeCell ref="B200:U200"/>
    <mergeCell ref="B204:C204"/>
    <mergeCell ref="B205:C205"/>
    <mergeCell ref="B1:B4"/>
    <mergeCell ref="B19:B22"/>
    <mergeCell ref="B38:B41"/>
    <mergeCell ref="B57:B60"/>
    <mergeCell ref="B75:B78"/>
    <mergeCell ref="B93:B96"/>
    <mergeCell ref="B105:B108"/>
    <mergeCell ref="B123:B126"/>
    <mergeCell ref="B141:B144"/>
    <mergeCell ref="B160:B163"/>
    <mergeCell ref="B178:B181"/>
    <mergeCell ref="B196:B199"/>
    <mergeCell ref="C2:C4"/>
    <mergeCell ref="C20:C22"/>
    <mergeCell ref="C39:C41"/>
    <mergeCell ref="C58:C60"/>
    <mergeCell ref="C76:C78"/>
    <mergeCell ref="C94:C96"/>
    <mergeCell ref="C106:C108"/>
    <mergeCell ref="C124:C126"/>
    <mergeCell ref="C142:C144"/>
    <mergeCell ref="O197:O199"/>
    <mergeCell ref="P2:P4"/>
    <mergeCell ref="P20:P22"/>
    <mergeCell ref="P39:P41"/>
    <mergeCell ref="P58:P60"/>
    <mergeCell ref="P76:P78"/>
    <mergeCell ref="P94:P96"/>
    <mergeCell ref="P106:P108"/>
    <mergeCell ref="P124:P126"/>
    <mergeCell ref="P142:P144"/>
    <mergeCell ref="P161:P163"/>
    <mergeCell ref="P179:P181"/>
    <mergeCell ref="P197:P199"/>
    <mergeCell ref="B145:U145"/>
    <mergeCell ref="B151:C151"/>
    <mergeCell ref="B152:U152"/>
    <mergeCell ref="B157:C157"/>
    <mergeCell ref="B158:C158"/>
    <mergeCell ref="D160:E160"/>
    <mergeCell ref="F160:M160"/>
    <mergeCell ref="N160:Q160"/>
    <mergeCell ref="R160:U160"/>
    <mergeCell ref="B132:C132"/>
    <mergeCell ref="B133:U133"/>
    <mergeCell ref="Q197:Q199"/>
    <mergeCell ref="R2:R4"/>
    <mergeCell ref="R20:R22"/>
    <mergeCell ref="R39:R41"/>
    <mergeCell ref="R58:R60"/>
    <mergeCell ref="R76:R78"/>
    <mergeCell ref="R94:R96"/>
    <mergeCell ref="R106:R108"/>
    <mergeCell ref="R124:R126"/>
    <mergeCell ref="R142:R144"/>
    <mergeCell ref="R161:R163"/>
    <mergeCell ref="R179:R181"/>
    <mergeCell ref="R197:R199"/>
    <mergeCell ref="Q20:Q22"/>
    <mergeCell ref="Q39:Q41"/>
    <mergeCell ref="Q58:Q60"/>
    <mergeCell ref="Q76:Q78"/>
    <mergeCell ref="Q94:Q96"/>
    <mergeCell ref="Q106:Q108"/>
    <mergeCell ref="Q124:Q126"/>
    <mergeCell ref="Q142:Q144"/>
    <mergeCell ref="Q161:Q163"/>
    <mergeCell ref="B79:U79"/>
    <mergeCell ref="B84:C84"/>
    <mergeCell ref="S197:S199"/>
    <mergeCell ref="T2:T4"/>
    <mergeCell ref="T20:T22"/>
    <mergeCell ref="T39:T41"/>
    <mergeCell ref="T58:T60"/>
    <mergeCell ref="T76:T78"/>
    <mergeCell ref="T94:T96"/>
    <mergeCell ref="T106:T108"/>
    <mergeCell ref="T124:T126"/>
    <mergeCell ref="T142:T144"/>
    <mergeCell ref="T161:T163"/>
    <mergeCell ref="T179:T181"/>
    <mergeCell ref="T197:T199"/>
    <mergeCell ref="S20:S22"/>
    <mergeCell ref="S39:S41"/>
    <mergeCell ref="S58:S60"/>
    <mergeCell ref="S76:S78"/>
    <mergeCell ref="S94:S96"/>
    <mergeCell ref="S106:S108"/>
    <mergeCell ref="S124:S126"/>
    <mergeCell ref="S142:S144"/>
    <mergeCell ref="S161:S163"/>
    <mergeCell ref="B85:U85"/>
    <mergeCell ref="B90:C90"/>
    <mergeCell ref="U179:U181"/>
    <mergeCell ref="U197:U199"/>
    <mergeCell ref="U20:U22"/>
    <mergeCell ref="U39:U41"/>
    <mergeCell ref="U58:U60"/>
    <mergeCell ref="U76:U78"/>
    <mergeCell ref="U94:U96"/>
    <mergeCell ref="U106:U108"/>
    <mergeCell ref="U124:U126"/>
    <mergeCell ref="U142:U144"/>
    <mergeCell ref="U161:U163"/>
    <mergeCell ref="B23:U23"/>
    <mergeCell ref="B29:C29"/>
    <mergeCell ref="B30:U30"/>
    <mergeCell ref="B35:C35"/>
    <mergeCell ref="B36:C36"/>
    <mergeCell ref="D38:E38"/>
    <mergeCell ref="F38:M38"/>
    <mergeCell ref="N38:Q38"/>
    <mergeCell ref="R38:U38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8"/>
  <sheetViews>
    <sheetView tabSelected="1" view="pageBreakPreview" zoomScaleNormal="80" workbookViewId="0">
      <selection activeCell="C3" sqref="C3:G3"/>
    </sheetView>
  </sheetViews>
  <sheetFormatPr defaultColWidth="9.140625" defaultRowHeight="15"/>
  <cols>
    <col min="1" max="1" width="2.7109375" customWidth="1"/>
    <col min="2" max="2" width="51.7109375" customWidth="1"/>
    <col min="3" max="3" width="8.7109375" customWidth="1"/>
    <col min="4" max="4" width="6.85546875" customWidth="1"/>
    <col min="5" max="5" width="7" customWidth="1"/>
    <col min="6" max="6" width="8.140625" customWidth="1"/>
    <col min="7" max="7" width="8" customWidth="1"/>
    <col min="8" max="8" width="7" customWidth="1"/>
  </cols>
  <sheetData>
    <row r="1" spans="1:9" ht="18" customHeight="1">
      <c r="A1" s="89"/>
      <c r="B1" s="89"/>
      <c r="C1" s="90" t="s">
        <v>132</v>
      </c>
      <c r="D1" s="90"/>
      <c r="E1" s="90"/>
      <c r="F1" s="90"/>
      <c r="G1" s="90"/>
    </row>
    <row r="2" spans="1:9" ht="13.5" customHeight="1">
      <c r="A2" s="89"/>
      <c r="B2" s="89"/>
      <c r="C2" s="90" t="s">
        <v>250</v>
      </c>
      <c r="D2" s="90"/>
      <c r="E2" s="90"/>
      <c r="F2" s="90"/>
      <c r="G2" s="90"/>
    </row>
    <row r="3" spans="1:9">
      <c r="A3" s="1"/>
      <c r="B3" s="1"/>
      <c r="C3" s="90" t="s">
        <v>251</v>
      </c>
      <c r="D3" s="90"/>
      <c r="E3" s="90"/>
      <c r="F3" s="90"/>
      <c r="G3" s="90"/>
    </row>
    <row r="4" spans="1:9" ht="15.75">
      <c r="B4" s="61" t="s">
        <v>247</v>
      </c>
      <c r="C4" s="61"/>
      <c r="D4" s="61"/>
    </row>
    <row r="5" spans="1:9" ht="15.75">
      <c r="B5" s="2" t="s">
        <v>120</v>
      </c>
      <c r="C5" s="2"/>
      <c r="D5" s="2"/>
    </row>
    <row r="6" spans="1:9" ht="15.75">
      <c r="B6" s="3"/>
      <c r="C6" s="4"/>
      <c r="D6" s="4"/>
    </row>
    <row r="7" spans="1:9">
      <c r="A7" s="5" t="s">
        <v>105</v>
      </c>
      <c r="B7" s="6" t="s">
        <v>106</v>
      </c>
      <c r="C7" s="6" t="s">
        <v>107</v>
      </c>
      <c r="D7" s="6" t="s">
        <v>9</v>
      </c>
      <c r="E7" s="6" t="s">
        <v>10</v>
      </c>
      <c r="F7" s="6" t="s">
        <v>11</v>
      </c>
      <c r="G7" s="6" t="s">
        <v>135</v>
      </c>
      <c r="H7" s="7" t="s">
        <v>224</v>
      </c>
    </row>
    <row r="8" spans="1:9">
      <c r="A8" s="8">
        <v>1</v>
      </c>
      <c r="B8" s="9" t="s">
        <v>136</v>
      </c>
      <c r="C8" s="8">
        <v>100</v>
      </c>
      <c r="D8" s="10">
        <v>0.4</v>
      </c>
      <c r="E8" s="10">
        <v>0.4</v>
      </c>
      <c r="F8" s="10">
        <v>9.8000000000000007</v>
      </c>
      <c r="G8" s="10">
        <v>47</v>
      </c>
      <c r="H8" s="37" t="s">
        <v>111</v>
      </c>
    </row>
    <row r="9" spans="1:9" ht="15.75" customHeight="1">
      <c r="A9" s="8">
        <v>2</v>
      </c>
      <c r="B9" s="12" t="s">
        <v>91</v>
      </c>
      <c r="C9" s="8" t="s">
        <v>102</v>
      </c>
      <c r="D9" s="10">
        <v>12.93</v>
      </c>
      <c r="E9" s="10">
        <v>25.26</v>
      </c>
      <c r="F9" s="10">
        <v>26.26</v>
      </c>
      <c r="G9" s="10">
        <v>385.63</v>
      </c>
      <c r="H9" s="37">
        <v>311</v>
      </c>
    </row>
    <row r="10" spans="1:9" ht="15.75" customHeight="1">
      <c r="A10" s="8">
        <v>3</v>
      </c>
      <c r="B10" s="12" t="s">
        <v>137</v>
      </c>
      <c r="C10" s="8" t="s">
        <v>158</v>
      </c>
      <c r="D10" s="10">
        <v>0.05</v>
      </c>
      <c r="E10" s="10">
        <v>0.01</v>
      </c>
      <c r="F10" s="10">
        <v>6.98</v>
      </c>
      <c r="G10" s="10">
        <v>29.4</v>
      </c>
      <c r="H10" s="37">
        <v>431</v>
      </c>
      <c r="I10" s="38"/>
    </row>
    <row r="11" spans="1:9">
      <c r="A11" s="8">
        <v>4</v>
      </c>
      <c r="B11" s="9" t="s">
        <v>86</v>
      </c>
      <c r="C11" s="8" t="s">
        <v>140</v>
      </c>
      <c r="D11" s="10">
        <v>3.82</v>
      </c>
      <c r="E11" s="10">
        <v>0.37</v>
      </c>
      <c r="F11" s="10">
        <v>23.53</v>
      </c>
      <c r="G11" s="10">
        <v>111.84</v>
      </c>
      <c r="H11" s="37" t="s">
        <v>111</v>
      </c>
    </row>
    <row r="12" spans="1:9">
      <c r="A12" s="8"/>
      <c r="B12" s="6" t="s">
        <v>141</v>
      </c>
      <c r="C12" s="14">
        <v>572</v>
      </c>
      <c r="D12" s="14">
        <f>SUM(D8:D11)</f>
        <v>17.2</v>
      </c>
      <c r="E12" s="14">
        <f>SUM(E8:E11)</f>
        <v>26.040000000000003</v>
      </c>
      <c r="F12" s="14">
        <f>SUM(F8:F11)</f>
        <v>66.570000000000007</v>
      </c>
      <c r="G12" s="14">
        <f>SUM(G8:G11)</f>
        <v>573.87</v>
      </c>
      <c r="H12" s="11"/>
      <c r="I12">
        <v>1</v>
      </c>
    </row>
    <row r="13" spans="1:9" ht="15.75">
      <c r="B13" s="2" t="s">
        <v>121</v>
      </c>
      <c r="C13" s="2"/>
      <c r="D13" s="2"/>
    </row>
    <row r="14" spans="1:9" ht="15.75">
      <c r="B14" s="3"/>
      <c r="C14" s="4"/>
      <c r="D14" s="4"/>
    </row>
    <row r="15" spans="1:9">
      <c r="A15" s="5" t="s">
        <v>105</v>
      </c>
      <c r="B15" s="6" t="s">
        <v>106</v>
      </c>
      <c r="C15" s="6" t="s">
        <v>107</v>
      </c>
      <c r="D15" s="6" t="s">
        <v>9</v>
      </c>
      <c r="E15" s="6" t="s">
        <v>10</v>
      </c>
      <c r="F15" s="6" t="s">
        <v>11</v>
      </c>
      <c r="G15" s="6" t="s">
        <v>135</v>
      </c>
      <c r="H15" s="7" t="s">
        <v>224</v>
      </c>
    </row>
    <row r="16" spans="1:9">
      <c r="A16" s="8">
        <v>1</v>
      </c>
      <c r="B16" s="9" t="s">
        <v>225</v>
      </c>
      <c r="C16" s="8">
        <v>60</v>
      </c>
      <c r="D16" s="10">
        <v>0.73</v>
      </c>
      <c r="E16" s="10">
        <v>0.06</v>
      </c>
      <c r="F16" s="10">
        <v>6.75</v>
      </c>
      <c r="G16" s="10">
        <v>31.17</v>
      </c>
      <c r="H16" s="37" t="s">
        <v>226</v>
      </c>
    </row>
    <row r="17" spans="1:8">
      <c r="A17" s="8">
        <v>2</v>
      </c>
      <c r="B17" s="12" t="s">
        <v>227</v>
      </c>
      <c r="C17" s="8">
        <v>80</v>
      </c>
      <c r="D17" s="10">
        <v>11.55</v>
      </c>
      <c r="E17" s="10">
        <v>13.03</v>
      </c>
      <c r="F17" s="10">
        <v>7.32</v>
      </c>
      <c r="G17" s="10">
        <v>192.43</v>
      </c>
      <c r="H17" s="37">
        <v>306</v>
      </c>
    </row>
    <row r="18" spans="1:8">
      <c r="A18" s="8">
        <v>3</v>
      </c>
      <c r="B18" s="24" t="s">
        <v>228</v>
      </c>
      <c r="C18" s="8" t="s">
        <v>85</v>
      </c>
      <c r="D18" s="10">
        <v>3.6</v>
      </c>
      <c r="E18" s="10">
        <v>4.5999999999999996</v>
      </c>
      <c r="F18" s="10">
        <v>37.700000000000003</v>
      </c>
      <c r="G18" s="10">
        <v>206</v>
      </c>
      <c r="H18" s="37">
        <v>323</v>
      </c>
    </row>
    <row r="19" spans="1:8" ht="18.75" customHeight="1">
      <c r="A19" s="8">
        <v>4</v>
      </c>
      <c r="B19" s="9" t="s">
        <v>152</v>
      </c>
      <c r="C19" s="8">
        <v>200</v>
      </c>
      <c r="D19" s="10">
        <v>0</v>
      </c>
      <c r="E19" s="13">
        <v>0</v>
      </c>
      <c r="F19" s="13">
        <v>23.23</v>
      </c>
      <c r="G19" s="13">
        <v>92.89</v>
      </c>
      <c r="H19" s="37">
        <v>402</v>
      </c>
    </row>
    <row r="20" spans="1:8">
      <c r="A20" s="8">
        <v>5</v>
      </c>
      <c r="B20" s="9" t="s">
        <v>86</v>
      </c>
      <c r="C20" s="8" t="s">
        <v>140</v>
      </c>
      <c r="D20" s="10">
        <v>3.61</v>
      </c>
      <c r="E20" s="10">
        <v>0.37</v>
      </c>
      <c r="F20" s="10">
        <v>23.53</v>
      </c>
      <c r="G20" s="10">
        <v>111.84</v>
      </c>
      <c r="H20" s="37" t="s">
        <v>226</v>
      </c>
    </row>
    <row r="21" spans="1:8" ht="17.25" customHeight="1">
      <c r="A21" s="8"/>
      <c r="B21" s="6" t="s">
        <v>141</v>
      </c>
      <c r="C21" s="14">
        <v>545</v>
      </c>
      <c r="D21" s="14">
        <f>SUM(D16:D20)</f>
        <v>19.490000000000002</v>
      </c>
      <c r="E21" s="14">
        <f>SUM(E16:E20)</f>
        <v>18.059999999999999</v>
      </c>
      <c r="F21" s="14">
        <f>SUM(F16:F20)</f>
        <v>98.53</v>
      </c>
      <c r="G21" s="14">
        <f>SUM(G16:G20)</f>
        <v>634.33000000000004</v>
      </c>
      <c r="H21" s="11"/>
    </row>
    <row r="22" spans="1:8" ht="15.75">
      <c r="A22" s="25"/>
      <c r="B22" s="2" t="s">
        <v>160</v>
      </c>
      <c r="C22" s="2"/>
      <c r="D22" s="2"/>
    </row>
    <row r="23" spans="1:8" ht="15.75">
      <c r="B23" s="3"/>
      <c r="C23" s="4"/>
      <c r="D23" s="4"/>
    </row>
    <row r="24" spans="1:8" ht="20.25" customHeight="1">
      <c r="B24" s="6" t="s">
        <v>106</v>
      </c>
      <c r="C24" s="6" t="s">
        <v>107</v>
      </c>
      <c r="D24" s="6" t="s">
        <v>9</v>
      </c>
      <c r="E24" s="6" t="s">
        <v>10</v>
      </c>
      <c r="F24" s="6" t="s">
        <v>11</v>
      </c>
      <c r="G24" s="6" t="s">
        <v>135</v>
      </c>
      <c r="H24" s="7" t="s">
        <v>224</v>
      </c>
    </row>
    <row r="25" spans="1:8" ht="26.25" customHeight="1">
      <c r="A25" t="s">
        <v>249</v>
      </c>
      <c r="B25" s="12" t="s">
        <v>229</v>
      </c>
      <c r="C25" s="8">
        <v>60</v>
      </c>
      <c r="D25" s="10">
        <v>0.9</v>
      </c>
      <c r="E25" s="10">
        <v>2.97</v>
      </c>
      <c r="F25" s="10">
        <v>5.45</v>
      </c>
      <c r="G25" s="10">
        <v>52.65</v>
      </c>
      <c r="H25" s="37">
        <v>45</v>
      </c>
    </row>
    <row r="26" spans="1:8">
      <c r="A26" s="5">
        <v>1</v>
      </c>
      <c r="B26" s="12" t="s">
        <v>200</v>
      </c>
      <c r="C26" s="8" t="s">
        <v>88</v>
      </c>
      <c r="D26" s="10">
        <v>11.89</v>
      </c>
      <c r="E26" s="10">
        <v>12.96</v>
      </c>
      <c r="F26" s="10">
        <v>2.75</v>
      </c>
      <c r="G26" s="10">
        <v>175.09</v>
      </c>
      <c r="H26" s="37">
        <v>259</v>
      </c>
    </row>
    <row r="27" spans="1:8">
      <c r="A27" s="8">
        <v>2</v>
      </c>
      <c r="B27" s="12" t="s">
        <v>78</v>
      </c>
      <c r="C27" s="8">
        <v>200</v>
      </c>
      <c r="D27" s="10">
        <v>2.77</v>
      </c>
      <c r="E27" s="10">
        <v>4.33</v>
      </c>
      <c r="F27" s="10">
        <v>17.559999999999999</v>
      </c>
      <c r="G27" s="10">
        <v>120.24</v>
      </c>
      <c r="H27" s="37">
        <v>202</v>
      </c>
    </row>
    <row r="28" spans="1:8">
      <c r="A28" s="8">
        <v>3</v>
      </c>
      <c r="B28" s="12" t="s">
        <v>113</v>
      </c>
      <c r="C28" s="60" t="s">
        <v>230</v>
      </c>
      <c r="D28" s="10">
        <v>2.21</v>
      </c>
      <c r="E28" s="10">
        <v>1.21</v>
      </c>
      <c r="F28" s="10">
        <v>25.86</v>
      </c>
      <c r="G28" s="10">
        <v>123.47</v>
      </c>
      <c r="H28" s="37"/>
    </row>
    <row r="29" spans="1:8" ht="15.75" customHeight="1">
      <c r="A29" s="8">
        <v>4</v>
      </c>
      <c r="B29" s="9" t="s">
        <v>86</v>
      </c>
      <c r="C29" s="8" t="s">
        <v>140</v>
      </c>
      <c r="D29" s="10">
        <v>3.61</v>
      </c>
      <c r="E29" s="10">
        <v>0.37</v>
      </c>
      <c r="F29" s="10">
        <v>23.53</v>
      </c>
      <c r="G29" s="10">
        <v>111.84</v>
      </c>
      <c r="H29" s="37" t="s">
        <v>111</v>
      </c>
    </row>
    <row r="30" spans="1:8">
      <c r="A30" s="8">
        <v>5</v>
      </c>
      <c r="B30" s="6" t="s">
        <v>141</v>
      </c>
      <c r="C30" s="14">
        <v>500</v>
      </c>
      <c r="D30" s="14">
        <f>SUM(D25:D29)</f>
        <v>21.38</v>
      </c>
      <c r="E30" s="23">
        <f>SUM(E25:E29)</f>
        <v>21.840000000000003</v>
      </c>
      <c r="F30" s="14">
        <f>SUM(F25:F29)</f>
        <v>75.150000000000006</v>
      </c>
      <c r="G30" s="14">
        <f>SUM(G25:G29)</f>
        <v>583.29000000000008</v>
      </c>
      <c r="H30" s="37"/>
    </row>
    <row r="31" spans="1:8" ht="19.5" customHeight="1">
      <c r="A31" s="8"/>
      <c r="B31" s="2" t="s">
        <v>168</v>
      </c>
      <c r="C31" s="2"/>
      <c r="D31" s="2"/>
    </row>
    <row r="32" spans="1:8" ht="15.75">
      <c r="A32" s="8"/>
      <c r="B32" s="3"/>
      <c r="C32" s="4"/>
      <c r="D32" s="4"/>
    </row>
    <row r="33" spans="1:8">
      <c r="A33" s="25" t="s">
        <v>249</v>
      </c>
      <c r="B33" s="6" t="s">
        <v>106</v>
      </c>
      <c r="C33" s="6" t="s">
        <v>107</v>
      </c>
      <c r="D33" s="6" t="s">
        <v>9</v>
      </c>
      <c r="E33" s="6" t="s">
        <v>10</v>
      </c>
      <c r="F33" s="6" t="s">
        <v>11</v>
      </c>
      <c r="G33" s="6" t="s">
        <v>135</v>
      </c>
      <c r="H33" s="7" t="s">
        <v>224</v>
      </c>
    </row>
    <row r="34" spans="1:8" ht="17.25" customHeight="1">
      <c r="A34">
        <v>1</v>
      </c>
      <c r="B34" s="9" t="s">
        <v>231</v>
      </c>
      <c r="C34" s="8">
        <v>60</v>
      </c>
      <c r="D34" s="10">
        <v>0.98</v>
      </c>
      <c r="E34" s="10">
        <v>2.44</v>
      </c>
      <c r="F34" s="10">
        <v>4.78</v>
      </c>
      <c r="G34" s="10">
        <v>45.09</v>
      </c>
      <c r="H34" s="37">
        <v>34</v>
      </c>
    </row>
    <row r="35" spans="1:8" ht="13.5" customHeight="1">
      <c r="A35">
        <v>2</v>
      </c>
      <c r="B35" s="12" t="s">
        <v>93</v>
      </c>
      <c r="C35" s="8" t="s">
        <v>92</v>
      </c>
      <c r="D35" s="10">
        <v>12.58</v>
      </c>
      <c r="E35" s="10">
        <v>14.86</v>
      </c>
      <c r="F35" s="10">
        <v>18.43</v>
      </c>
      <c r="G35" s="10">
        <v>241.08</v>
      </c>
      <c r="H35" s="37">
        <v>258</v>
      </c>
    </row>
    <row r="36" spans="1:8">
      <c r="A36">
        <v>3</v>
      </c>
      <c r="B36" s="12" t="s">
        <v>177</v>
      </c>
      <c r="C36" s="8">
        <v>200</v>
      </c>
      <c r="D36" s="10">
        <v>0</v>
      </c>
      <c r="E36" s="10">
        <v>0</v>
      </c>
      <c r="F36" s="10">
        <v>23.23</v>
      </c>
      <c r="G36" s="10">
        <v>92.89</v>
      </c>
      <c r="H36" s="37">
        <v>402</v>
      </c>
    </row>
    <row r="37" spans="1:8">
      <c r="A37" s="5">
        <v>4</v>
      </c>
      <c r="B37" s="12" t="s">
        <v>86</v>
      </c>
      <c r="C37" s="8" t="s">
        <v>140</v>
      </c>
      <c r="D37" s="10">
        <v>3.61</v>
      </c>
      <c r="E37" s="10">
        <v>0.37</v>
      </c>
      <c r="F37" s="10">
        <v>23.53</v>
      </c>
      <c r="G37" s="10">
        <v>111.84</v>
      </c>
      <c r="H37" s="37" t="s">
        <v>111</v>
      </c>
    </row>
    <row r="38" spans="1:8">
      <c r="A38" s="8"/>
      <c r="B38" s="6" t="s">
        <v>141</v>
      </c>
      <c r="C38" s="14">
        <v>500</v>
      </c>
      <c r="D38" s="14">
        <f>SUM(D34:D37)</f>
        <v>17.170000000000002</v>
      </c>
      <c r="E38" s="23">
        <f>SUM(E34:E37)</f>
        <v>17.670000000000002</v>
      </c>
      <c r="F38" s="23">
        <f>SUM(F34:F37)</f>
        <v>69.97</v>
      </c>
      <c r="G38" s="23">
        <f>SUM(G34:G37)</f>
        <v>490.9</v>
      </c>
      <c r="H38" s="11"/>
    </row>
    <row r="39" spans="1:8" ht="15" customHeight="1">
      <c r="A39" s="8"/>
      <c r="B39" s="2" t="s">
        <v>180</v>
      </c>
      <c r="C39" s="2"/>
      <c r="D39" s="2"/>
    </row>
    <row r="40" spans="1:8" ht="15.75" customHeight="1">
      <c r="A40" s="8"/>
      <c r="B40" s="3"/>
      <c r="C40" s="4"/>
      <c r="D40" s="4"/>
    </row>
    <row r="41" spans="1:8" ht="18" customHeight="1">
      <c r="A41" s="8" t="s">
        <v>249</v>
      </c>
      <c r="B41" s="6" t="s">
        <v>106</v>
      </c>
      <c r="C41" s="6" t="s">
        <v>107</v>
      </c>
      <c r="D41" s="6" t="s">
        <v>9</v>
      </c>
      <c r="E41" s="6" t="s">
        <v>10</v>
      </c>
      <c r="F41" s="6" t="s">
        <v>11</v>
      </c>
      <c r="G41" s="6" t="s">
        <v>135</v>
      </c>
      <c r="H41" s="7" t="s">
        <v>224</v>
      </c>
    </row>
    <row r="42" spans="1:8" ht="14.25" customHeight="1">
      <c r="A42" s="8">
        <v>1</v>
      </c>
      <c r="B42" s="9" t="s">
        <v>155</v>
      </c>
      <c r="C42" s="8">
        <v>60</v>
      </c>
      <c r="D42" s="10">
        <v>1.1499999999999999</v>
      </c>
      <c r="E42" s="10">
        <v>7.62</v>
      </c>
      <c r="F42" s="10">
        <v>5.46</v>
      </c>
      <c r="G42" s="10">
        <v>95.45</v>
      </c>
      <c r="H42" s="37">
        <v>51</v>
      </c>
    </row>
    <row r="43" spans="1:8">
      <c r="A43">
        <v>2</v>
      </c>
      <c r="B43" s="12" t="s">
        <v>96</v>
      </c>
      <c r="C43" s="8" t="s">
        <v>85</v>
      </c>
      <c r="D43" s="10">
        <v>7.36</v>
      </c>
      <c r="E43" s="10">
        <v>8.83</v>
      </c>
      <c r="F43" s="10">
        <v>21.69</v>
      </c>
      <c r="G43" s="10">
        <v>162.1</v>
      </c>
      <c r="H43" s="37">
        <v>335</v>
      </c>
    </row>
    <row r="44" spans="1:8">
      <c r="A44">
        <v>3</v>
      </c>
      <c r="B44" s="12" t="s">
        <v>129</v>
      </c>
      <c r="C44" s="8" t="s">
        <v>94</v>
      </c>
      <c r="D44" s="10">
        <v>5.32</v>
      </c>
      <c r="E44" s="10">
        <v>1.6</v>
      </c>
      <c r="F44" s="10">
        <v>2.96</v>
      </c>
      <c r="G44" s="10">
        <v>51.67</v>
      </c>
      <c r="H44" s="37">
        <v>244</v>
      </c>
    </row>
    <row r="45" spans="1:8">
      <c r="A45" s="62">
        <v>4</v>
      </c>
      <c r="B45" s="9" t="s">
        <v>79</v>
      </c>
      <c r="C45" s="8" t="s">
        <v>183</v>
      </c>
      <c r="D45" s="10">
        <v>0.33</v>
      </c>
      <c r="E45" s="10">
        <v>0</v>
      </c>
      <c r="F45" s="10">
        <v>15.21</v>
      </c>
      <c r="G45" s="10">
        <v>62.14</v>
      </c>
      <c r="H45" s="37">
        <v>430</v>
      </c>
    </row>
    <row r="46" spans="1:8">
      <c r="A46" s="62">
        <v>5</v>
      </c>
      <c r="B46" s="9" t="s">
        <v>86</v>
      </c>
      <c r="C46" s="8" t="s">
        <v>140</v>
      </c>
      <c r="D46" s="10">
        <v>3.61</v>
      </c>
      <c r="E46" s="13">
        <v>0.37</v>
      </c>
      <c r="F46" s="13">
        <v>23.53</v>
      </c>
      <c r="G46" s="13">
        <v>111.84</v>
      </c>
      <c r="H46" s="37" t="s">
        <v>111</v>
      </c>
    </row>
    <row r="47" spans="1:8">
      <c r="A47" s="5"/>
      <c r="B47" s="6" t="s">
        <v>141</v>
      </c>
      <c r="C47" s="14">
        <v>570</v>
      </c>
      <c r="D47" s="14">
        <f>SUM(D42:D46)</f>
        <v>17.77</v>
      </c>
      <c r="E47" s="14">
        <f>SUM(E42:E46)</f>
        <v>18.420000000000002</v>
      </c>
      <c r="F47" s="14">
        <f>SUM(F42:F46)</f>
        <v>68.850000000000009</v>
      </c>
      <c r="G47" s="14">
        <f>SUM(G42:G46)</f>
        <v>483.20000000000005</v>
      </c>
      <c r="H47" s="11"/>
    </row>
    <row r="48" spans="1:8" ht="15.75">
      <c r="A48" s="8"/>
      <c r="B48" s="2" t="s">
        <v>187</v>
      </c>
      <c r="C48" s="2"/>
      <c r="D48" s="2"/>
    </row>
    <row r="49" spans="1:8" ht="15.75">
      <c r="A49" s="8"/>
      <c r="B49" s="3"/>
      <c r="C49" s="4"/>
      <c r="D49" s="4"/>
    </row>
    <row r="50" spans="1:8" ht="18.75" customHeight="1">
      <c r="A50" s="8" t="s">
        <v>249</v>
      </c>
      <c r="B50" s="6" t="s">
        <v>106</v>
      </c>
      <c r="C50" s="6" t="s">
        <v>107</v>
      </c>
      <c r="D50" s="6" t="s">
        <v>9</v>
      </c>
      <c r="E50" s="6" t="s">
        <v>10</v>
      </c>
      <c r="F50" s="6" t="s">
        <v>11</v>
      </c>
      <c r="G50" s="6" t="s">
        <v>135</v>
      </c>
      <c r="H50" s="7" t="s">
        <v>224</v>
      </c>
    </row>
    <row r="51" spans="1:8">
      <c r="A51" s="8">
        <v>1</v>
      </c>
      <c r="B51" s="12" t="s">
        <v>232</v>
      </c>
      <c r="C51" s="8">
        <v>30</v>
      </c>
      <c r="D51" s="10">
        <v>2.25</v>
      </c>
      <c r="E51" s="10">
        <v>2.94</v>
      </c>
      <c r="F51" s="10">
        <v>22.32</v>
      </c>
      <c r="G51" s="10">
        <v>125.1</v>
      </c>
      <c r="H51" s="37" t="s">
        <v>111</v>
      </c>
    </row>
    <row r="52" spans="1:8">
      <c r="A52" s="8">
        <v>2</v>
      </c>
      <c r="B52" s="12" t="s">
        <v>233</v>
      </c>
      <c r="C52" s="8">
        <v>250</v>
      </c>
      <c r="D52" s="10">
        <v>12.67</v>
      </c>
      <c r="E52" s="10">
        <v>12.81</v>
      </c>
      <c r="F52" s="10">
        <v>28.22</v>
      </c>
      <c r="G52" s="10">
        <v>108.12</v>
      </c>
      <c r="H52" s="37">
        <v>112</v>
      </c>
    </row>
    <row r="53" spans="1:8">
      <c r="A53" s="8">
        <v>3</v>
      </c>
      <c r="B53" s="12" t="s">
        <v>234</v>
      </c>
      <c r="C53" s="8">
        <v>200</v>
      </c>
      <c r="D53" s="10">
        <v>0.97</v>
      </c>
      <c r="E53" s="10">
        <v>0.19</v>
      </c>
      <c r="F53" s="10">
        <v>19.59</v>
      </c>
      <c r="G53" s="10">
        <v>83.42</v>
      </c>
      <c r="H53" s="37">
        <v>389</v>
      </c>
    </row>
    <row r="54" spans="1:8" ht="18.75" customHeight="1">
      <c r="A54" s="25">
        <v>4</v>
      </c>
      <c r="B54" s="12" t="s">
        <v>235</v>
      </c>
      <c r="C54" s="8" t="s">
        <v>140</v>
      </c>
      <c r="D54" s="10">
        <v>3.61</v>
      </c>
      <c r="E54" s="10">
        <v>0.37</v>
      </c>
      <c r="F54" s="10">
        <v>23.53</v>
      </c>
      <c r="G54" s="10">
        <v>111.84</v>
      </c>
      <c r="H54" s="37" t="s">
        <v>111</v>
      </c>
    </row>
    <row r="55" spans="1:8" ht="18" customHeight="1">
      <c r="B55" s="6" t="s">
        <v>141</v>
      </c>
      <c r="C55" s="14">
        <v>550</v>
      </c>
      <c r="D55" s="14">
        <f>SUM(D51:D54)</f>
        <v>19.5</v>
      </c>
      <c r="E55" s="14">
        <f>SUM(E51:E54)</f>
        <v>16.309999999999999</v>
      </c>
      <c r="F55" s="23">
        <f>SUM(F51:F54)</f>
        <v>93.66</v>
      </c>
      <c r="G55" s="14">
        <f>SUM(G51:G54)</f>
        <v>428.48</v>
      </c>
      <c r="H55" s="11"/>
    </row>
    <row r="56" spans="1:8" ht="15.75">
      <c r="B56" s="2" t="s">
        <v>116</v>
      </c>
      <c r="C56" s="2"/>
      <c r="D56" s="2"/>
    </row>
    <row r="57" spans="1:8" ht="15.75">
      <c r="B57" s="3"/>
      <c r="C57" s="4"/>
      <c r="D57" s="4"/>
    </row>
    <row r="58" spans="1:8">
      <c r="A58" s="5" t="s">
        <v>105</v>
      </c>
      <c r="B58" s="6" t="s">
        <v>106</v>
      </c>
      <c r="C58" s="6" t="s">
        <v>107</v>
      </c>
      <c r="D58" s="6" t="s">
        <v>9</v>
      </c>
      <c r="E58" s="6" t="s">
        <v>10</v>
      </c>
      <c r="F58" s="6" t="s">
        <v>11</v>
      </c>
      <c r="G58" s="6" t="s">
        <v>135</v>
      </c>
      <c r="H58" s="7" t="s">
        <v>224</v>
      </c>
    </row>
    <row r="59" spans="1:8" ht="26.25">
      <c r="A59" s="8">
        <v>1</v>
      </c>
      <c r="B59" s="12" t="s">
        <v>236</v>
      </c>
      <c r="C59" s="8">
        <v>60</v>
      </c>
      <c r="D59" s="10">
        <v>0.9</v>
      </c>
      <c r="E59" s="10">
        <v>2.97</v>
      </c>
      <c r="F59" s="10">
        <v>5.45</v>
      </c>
      <c r="G59" s="10">
        <v>52.65</v>
      </c>
      <c r="H59" s="37">
        <v>45</v>
      </c>
    </row>
    <row r="60" spans="1:8">
      <c r="A60" s="8">
        <v>2</v>
      </c>
      <c r="B60" s="12" t="s">
        <v>184</v>
      </c>
      <c r="C60" s="8" t="s">
        <v>92</v>
      </c>
      <c r="D60" s="10">
        <v>17.899999999999999</v>
      </c>
      <c r="E60" s="10">
        <v>13.7</v>
      </c>
      <c r="F60" s="10">
        <v>27.7</v>
      </c>
      <c r="G60" s="10">
        <v>306</v>
      </c>
      <c r="H60" s="37">
        <v>311</v>
      </c>
    </row>
    <row r="61" spans="1:8">
      <c r="A61" s="8">
        <v>3</v>
      </c>
      <c r="B61" s="12" t="s">
        <v>159</v>
      </c>
      <c r="C61" s="8">
        <v>200</v>
      </c>
      <c r="D61" s="10">
        <v>0</v>
      </c>
      <c r="E61" s="10">
        <v>0</v>
      </c>
      <c r="F61" s="10">
        <v>9.68</v>
      </c>
      <c r="G61" s="10">
        <v>38.700000000000003</v>
      </c>
      <c r="H61" s="37">
        <v>402</v>
      </c>
    </row>
    <row r="62" spans="1:8">
      <c r="A62" s="8">
        <v>4</v>
      </c>
      <c r="B62" s="9" t="s">
        <v>86</v>
      </c>
      <c r="C62" s="8" t="s">
        <v>140</v>
      </c>
      <c r="D62" s="10">
        <v>3.61</v>
      </c>
      <c r="E62" s="10">
        <v>0.38</v>
      </c>
      <c r="F62" s="10">
        <v>23.53</v>
      </c>
      <c r="G62" s="10">
        <v>111.84</v>
      </c>
      <c r="H62" s="37" t="s">
        <v>111</v>
      </c>
    </row>
    <row r="63" spans="1:8">
      <c r="A63" s="8"/>
      <c r="B63" s="6" t="s">
        <v>141</v>
      </c>
      <c r="C63" s="14">
        <v>520</v>
      </c>
      <c r="D63" s="14">
        <f>SUM(D59:D62)</f>
        <v>22.409999999999997</v>
      </c>
      <c r="E63" s="14">
        <f>SUM(E59:E62)</f>
        <v>17.049999999999997</v>
      </c>
      <c r="F63" s="14">
        <f>SUM(F59:F62)</f>
        <v>66.36</v>
      </c>
      <c r="G63" s="14">
        <f>SUM(G59:G62)</f>
        <v>509.18999999999994</v>
      </c>
      <c r="H63" s="37"/>
    </row>
    <row r="64" spans="1:8" ht="15.75">
      <c r="A64" s="25"/>
      <c r="B64" s="2" t="s">
        <v>117</v>
      </c>
      <c r="C64" s="2"/>
      <c r="D64" s="2"/>
    </row>
    <row r="65" spans="1:8" ht="15.75">
      <c r="B65" s="3"/>
      <c r="C65" s="4"/>
      <c r="D65" s="4"/>
    </row>
    <row r="66" spans="1:8" ht="18.75" customHeight="1">
      <c r="A66" t="s">
        <v>249</v>
      </c>
      <c r="B66" s="6" t="s">
        <v>106</v>
      </c>
      <c r="C66" s="6" t="s">
        <v>107</v>
      </c>
      <c r="D66" s="6" t="s">
        <v>9</v>
      </c>
      <c r="E66" s="6" t="s">
        <v>10</v>
      </c>
      <c r="F66" s="6" t="s">
        <v>11</v>
      </c>
      <c r="G66" s="6" t="s">
        <v>135</v>
      </c>
      <c r="H66" s="7" t="s">
        <v>224</v>
      </c>
    </row>
    <row r="67" spans="1:8" ht="19.5" customHeight="1">
      <c r="A67">
        <v>1</v>
      </c>
      <c r="B67" s="9" t="s">
        <v>190</v>
      </c>
      <c r="C67" s="8">
        <v>60</v>
      </c>
      <c r="D67" s="10">
        <v>0.98</v>
      </c>
      <c r="E67" s="10">
        <v>2.44</v>
      </c>
      <c r="F67" s="10">
        <v>4.78</v>
      </c>
      <c r="G67" s="10">
        <v>45.09</v>
      </c>
      <c r="H67" s="37">
        <v>34</v>
      </c>
    </row>
    <row r="68" spans="1:8" ht="12.75" customHeight="1">
      <c r="A68" s="5">
        <v>2</v>
      </c>
      <c r="B68" s="24" t="s">
        <v>93</v>
      </c>
      <c r="C68" s="8" t="s">
        <v>102</v>
      </c>
      <c r="D68" s="10">
        <v>13.01</v>
      </c>
      <c r="E68" s="10">
        <v>15.21</v>
      </c>
      <c r="F68" s="10">
        <v>16.98</v>
      </c>
      <c r="G68" s="10">
        <v>230.96</v>
      </c>
      <c r="H68" s="37">
        <v>258</v>
      </c>
    </row>
    <row r="69" spans="1:8" ht="12.75" customHeight="1">
      <c r="A69" s="8">
        <v>3</v>
      </c>
      <c r="B69" s="9" t="s">
        <v>79</v>
      </c>
      <c r="C69" s="8" t="s">
        <v>183</v>
      </c>
      <c r="D69" s="10">
        <v>0.39</v>
      </c>
      <c r="E69" s="13">
        <v>0</v>
      </c>
      <c r="F69" s="13">
        <v>15.33</v>
      </c>
      <c r="G69" s="13">
        <v>62.86</v>
      </c>
      <c r="H69" s="37">
        <v>431</v>
      </c>
    </row>
    <row r="70" spans="1:8">
      <c r="A70" s="8">
        <v>4</v>
      </c>
      <c r="B70" s="9" t="s">
        <v>86</v>
      </c>
      <c r="C70" s="8" t="s">
        <v>140</v>
      </c>
      <c r="D70" s="10">
        <v>3.61</v>
      </c>
      <c r="E70" s="10">
        <v>0.37</v>
      </c>
      <c r="F70" s="10">
        <v>23.53</v>
      </c>
      <c r="G70" s="10">
        <v>111.84</v>
      </c>
      <c r="H70" s="37" t="s">
        <v>111</v>
      </c>
    </row>
    <row r="71" spans="1:8">
      <c r="A71" s="8"/>
      <c r="B71" s="6" t="s">
        <v>141</v>
      </c>
      <c r="C71" s="14">
        <v>525</v>
      </c>
      <c r="D71" s="14">
        <f>SUM(D67:D70)</f>
        <v>17.990000000000002</v>
      </c>
      <c r="E71" s="14">
        <f>SUM(E67:E70)</f>
        <v>18.020000000000003</v>
      </c>
      <c r="F71" s="14">
        <f>SUM(F67:F70)</f>
        <v>60.620000000000005</v>
      </c>
      <c r="G71" s="14">
        <f>SUM(G67:G70)</f>
        <v>450.75</v>
      </c>
      <c r="H71" s="11"/>
    </row>
    <row r="72" spans="1:8" ht="15.75">
      <c r="A72" s="8"/>
      <c r="B72" s="2" t="s">
        <v>118</v>
      </c>
      <c r="C72" s="2"/>
      <c r="D72" s="2"/>
    </row>
    <row r="73" spans="1:8" ht="17.25" customHeight="1">
      <c r="A73" s="8"/>
      <c r="B73" s="3"/>
      <c r="C73" s="4"/>
      <c r="D73" s="4"/>
    </row>
    <row r="74" spans="1:8">
      <c r="A74" t="s">
        <v>249</v>
      </c>
      <c r="B74" s="6" t="s">
        <v>106</v>
      </c>
      <c r="C74" s="6" t="s">
        <v>107</v>
      </c>
      <c r="D74" s="6" t="s">
        <v>9</v>
      </c>
      <c r="E74" s="6" t="s">
        <v>10</v>
      </c>
      <c r="F74" s="6" t="s">
        <v>11</v>
      </c>
      <c r="G74" s="6" t="s">
        <v>135</v>
      </c>
      <c r="H74" s="7" t="s">
        <v>224</v>
      </c>
    </row>
    <row r="75" spans="1:8">
      <c r="A75" s="62">
        <v>1</v>
      </c>
      <c r="B75" s="9" t="s">
        <v>237</v>
      </c>
      <c r="C75" s="8">
        <v>60</v>
      </c>
      <c r="D75" s="10">
        <v>0.48</v>
      </c>
      <c r="E75" s="10">
        <v>0.06</v>
      </c>
      <c r="F75" s="10">
        <v>1.5</v>
      </c>
      <c r="G75" s="10">
        <v>8.4</v>
      </c>
      <c r="H75" s="37" t="s">
        <v>111</v>
      </c>
    </row>
    <row r="76" spans="1:8">
      <c r="A76" s="62">
        <v>2</v>
      </c>
      <c r="B76" s="12" t="s">
        <v>103</v>
      </c>
      <c r="C76" s="8" t="s">
        <v>94</v>
      </c>
      <c r="D76" s="10">
        <v>8.14</v>
      </c>
      <c r="E76" s="10">
        <v>11.86</v>
      </c>
      <c r="F76" s="10">
        <v>8.1999999999999993</v>
      </c>
      <c r="G76" s="10">
        <v>171.96</v>
      </c>
      <c r="H76" s="37">
        <v>283</v>
      </c>
    </row>
    <row r="77" spans="1:8" ht="13.5" customHeight="1">
      <c r="A77" s="62">
        <v>3</v>
      </c>
      <c r="B77" s="24" t="s">
        <v>78</v>
      </c>
      <c r="C77" s="8" t="s">
        <v>85</v>
      </c>
      <c r="D77" s="10">
        <v>5.64</v>
      </c>
      <c r="E77" s="10">
        <v>4.67</v>
      </c>
      <c r="F77" s="10">
        <v>35.94</v>
      </c>
      <c r="G77" s="10">
        <v>208.41</v>
      </c>
      <c r="H77" s="37">
        <v>202</v>
      </c>
    </row>
    <row r="78" spans="1:8">
      <c r="A78" s="5">
        <v>4</v>
      </c>
      <c r="B78" s="9" t="s">
        <v>113</v>
      </c>
      <c r="C78" s="8">
        <v>200</v>
      </c>
      <c r="D78" s="10">
        <v>2.21</v>
      </c>
      <c r="E78" s="13">
        <v>1.21</v>
      </c>
      <c r="F78" s="13">
        <v>25.86</v>
      </c>
      <c r="G78" s="13">
        <v>123.47</v>
      </c>
      <c r="H78" s="37">
        <v>431</v>
      </c>
    </row>
    <row r="79" spans="1:8">
      <c r="A79" s="8">
        <v>5</v>
      </c>
      <c r="B79" s="9" t="s">
        <v>86</v>
      </c>
      <c r="C79" s="8" t="s">
        <v>140</v>
      </c>
      <c r="D79" s="10">
        <v>3.61</v>
      </c>
      <c r="E79" s="10">
        <v>0.37</v>
      </c>
      <c r="F79" s="10">
        <v>23.53</v>
      </c>
      <c r="G79" s="10">
        <v>111.84</v>
      </c>
      <c r="H79" s="37" t="s">
        <v>111</v>
      </c>
    </row>
    <row r="80" spans="1:8" ht="15" customHeight="1">
      <c r="A80" s="8"/>
      <c r="B80" s="6" t="s">
        <v>141</v>
      </c>
      <c r="C80" s="14">
        <v>555</v>
      </c>
      <c r="D80" s="14">
        <f t="shared" ref="D80:G80" si="0">SUM(D75:D79)</f>
        <v>20.080000000000002</v>
      </c>
      <c r="E80" s="14">
        <f t="shared" si="0"/>
        <v>18.170000000000002</v>
      </c>
      <c r="F80" s="23">
        <f t="shared" si="0"/>
        <v>95.03</v>
      </c>
      <c r="G80" s="14">
        <f t="shared" si="0"/>
        <v>624.08000000000004</v>
      </c>
      <c r="H80" s="11"/>
    </row>
    <row r="81" spans="1:8" ht="15.75">
      <c r="A81" s="8"/>
      <c r="B81" s="2" t="s">
        <v>119</v>
      </c>
      <c r="C81" s="2"/>
      <c r="D81" s="2"/>
    </row>
    <row r="82" spans="1:8" ht="15.75">
      <c r="A82" s="8"/>
      <c r="B82" s="3"/>
      <c r="C82" s="4"/>
      <c r="D82" s="4"/>
    </row>
    <row r="83" spans="1:8">
      <c r="A83" s="8" t="s">
        <v>249</v>
      </c>
      <c r="B83" s="6" t="s">
        <v>106</v>
      </c>
      <c r="C83" s="6" t="s">
        <v>107</v>
      </c>
      <c r="D83" s="6" t="s">
        <v>9</v>
      </c>
      <c r="E83" s="6" t="s">
        <v>10</v>
      </c>
      <c r="F83" s="6" t="s">
        <v>11</v>
      </c>
      <c r="G83" s="6" t="s">
        <v>135</v>
      </c>
      <c r="H83" s="7" t="s">
        <v>224</v>
      </c>
    </row>
    <row r="84" spans="1:8">
      <c r="A84" s="25">
        <v>1</v>
      </c>
      <c r="B84" s="9" t="s">
        <v>136</v>
      </c>
      <c r="C84" s="8">
        <v>100</v>
      </c>
      <c r="D84" s="10">
        <v>0.4</v>
      </c>
      <c r="E84" s="10">
        <v>0.4</v>
      </c>
      <c r="F84" s="10">
        <v>9.8000000000000007</v>
      </c>
      <c r="G84" s="10">
        <v>47</v>
      </c>
      <c r="H84" s="37" t="s">
        <v>111</v>
      </c>
    </row>
    <row r="85" spans="1:8">
      <c r="A85">
        <v>2</v>
      </c>
      <c r="B85" s="12" t="s">
        <v>238</v>
      </c>
      <c r="C85" s="8" t="s">
        <v>95</v>
      </c>
      <c r="D85" s="10">
        <v>8.6300000000000008</v>
      </c>
      <c r="E85" s="10">
        <v>12.06</v>
      </c>
      <c r="F85" s="10">
        <v>3.43</v>
      </c>
      <c r="G85" s="10">
        <v>156.78</v>
      </c>
      <c r="H85" s="37">
        <v>259</v>
      </c>
    </row>
    <row r="86" spans="1:8">
      <c r="A86">
        <v>3</v>
      </c>
      <c r="B86" s="12" t="s">
        <v>239</v>
      </c>
      <c r="C86" s="8" t="s">
        <v>85</v>
      </c>
      <c r="D86" s="10">
        <v>16.18</v>
      </c>
      <c r="E86" s="10">
        <v>5.14</v>
      </c>
      <c r="F86" s="10">
        <v>33.82</v>
      </c>
      <c r="G86" s="10">
        <v>246.24</v>
      </c>
      <c r="H86" s="37">
        <v>270</v>
      </c>
    </row>
    <row r="87" spans="1:8">
      <c r="A87" s="63">
        <v>4</v>
      </c>
      <c r="B87" s="12" t="s">
        <v>240</v>
      </c>
      <c r="C87" s="8">
        <v>200</v>
      </c>
      <c r="D87" s="10">
        <v>0.08</v>
      </c>
      <c r="E87" s="10">
        <v>0.08</v>
      </c>
      <c r="F87" s="10">
        <v>11.58</v>
      </c>
      <c r="G87" s="10">
        <v>47.82</v>
      </c>
      <c r="H87" s="37">
        <v>402</v>
      </c>
    </row>
    <row r="88" spans="1:8">
      <c r="A88" s="5">
        <v>5</v>
      </c>
      <c r="B88" s="9" t="s">
        <v>86</v>
      </c>
      <c r="C88" s="8" t="s">
        <v>140</v>
      </c>
      <c r="D88" s="10">
        <v>3.61</v>
      </c>
      <c r="E88" s="13">
        <v>0.37</v>
      </c>
      <c r="F88" s="13">
        <v>23.53</v>
      </c>
      <c r="G88" s="13">
        <v>111.84</v>
      </c>
      <c r="H88" s="37" t="s">
        <v>111</v>
      </c>
    </row>
    <row r="89" spans="1:8" ht="12.75" customHeight="1">
      <c r="A89" s="8"/>
      <c r="B89" s="6" t="s">
        <v>141</v>
      </c>
      <c r="C89" s="14">
        <v>595</v>
      </c>
      <c r="D89" s="14">
        <f t="shared" ref="D89:G89" si="1">SUM(D84:D88)</f>
        <v>28.9</v>
      </c>
      <c r="E89" s="14">
        <f t="shared" si="1"/>
        <v>18.05</v>
      </c>
      <c r="F89" s="14">
        <f t="shared" si="1"/>
        <v>82.16</v>
      </c>
      <c r="G89" s="14">
        <f t="shared" si="1"/>
        <v>609.67999999999995</v>
      </c>
      <c r="H89" s="11"/>
    </row>
    <row r="90" spans="1:8" ht="15.75">
      <c r="A90" s="8"/>
      <c r="B90" s="2" t="s">
        <v>211</v>
      </c>
      <c r="C90" s="2"/>
      <c r="D90" s="2"/>
    </row>
    <row r="91" spans="1:8" ht="15.75">
      <c r="A91" s="8"/>
      <c r="B91" s="3"/>
      <c r="C91" s="4"/>
      <c r="D91" s="4"/>
    </row>
    <row r="92" spans="1:8">
      <c r="A92" s="8" t="s">
        <v>249</v>
      </c>
      <c r="B92" s="6" t="s">
        <v>106</v>
      </c>
      <c r="C92" s="6" t="s">
        <v>107</v>
      </c>
      <c r="D92" s="6" t="s">
        <v>9</v>
      </c>
      <c r="E92" s="6" t="s">
        <v>10</v>
      </c>
      <c r="F92" s="6" t="s">
        <v>11</v>
      </c>
      <c r="G92" s="6" t="s">
        <v>135</v>
      </c>
      <c r="H92" s="7" t="s">
        <v>224</v>
      </c>
    </row>
    <row r="93" spans="1:8">
      <c r="A93" s="8">
        <v>1</v>
      </c>
      <c r="B93" s="9" t="s">
        <v>155</v>
      </c>
      <c r="C93" s="8">
        <v>60</v>
      </c>
      <c r="D93" s="10">
        <v>0.82</v>
      </c>
      <c r="E93" s="10">
        <v>6.1</v>
      </c>
      <c r="F93" s="10">
        <v>4.47</v>
      </c>
      <c r="G93" s="10">
        <v>76.44</v>
      </c>
      <c r="H93" s="37">
        <v>51</v>
      </c>
    </row>
    <row r="94" spans="1:8">
      <c r="A94" s="8">
        <v>2</v>
      </c>
      <c r="B94" s="12" t="s">
        <v>104</v>
      </c>
      <c r="C94" s="8" t="s">
        <v>94</v>
      </c>
      <c r="D94" s="10">
        <v>9.58</v>
      </c>
      <c r="E94" s="10">
        <v>10.45</v>
      </c>
      <c r="F94" s="10">
        <v>8.84</v>
      </c>
      <c r="G94" s="10">
        <v>167.48</v>
      </c>
      <c r="H94" s="37">
        <v>272</v>
      </c>
    </row>
    <row r="95" spans="1:8" ht="18.75" customHeight="1">
      <c r="A95" s="25">
        <v>3</v>
      </c>
      <c r="B95" s="12" t="s">
        <v>82</v>
      </c>
      <c r="C95" s="8" t="s">
        <v>85</v>
      </c>
      <c r="D95" s="10">
        <v>8.2100000000000009</v>
      </c>
      <c r="E95" s="10">
        <v>6.15</v>
      </c>
      <c r="F95" s="10">
        <v>37.090000000000003</v>
      </c>
      <c r="G95" s="10">
        <v>236.15</v>
      </c>
      <c r="H95" s="37">
        <v>171</v>
      </c>
    </row>
    <row r="96" spans="1:8">
      <c r="A96" s="63">
        <v>4</v>
      </c>
      <c r="B96" s="9" t="s">
        <v>79</v>
      </c>
      <c r="C96" s="8" t="s">
        <v>183</v>
      </c>
      <c r="D96" s="10">
        <v>0.22</v>
      </c>
      <c r="E96" s="13">
        <v>0.11</v>
      </c>
      <c r="F96" s="13">
        <v>16.13</v>
      </c>
      <c r="G96" s="13">
        <v>64.5</v>
      </c>
      <c r="H96" s="37" t="s">
        <v>111</v>
      </c>
    </row>
    <row r="97" spans="1:9">
      <c r="A97" s="63">
        <v>5</v>
      </c>
      <c r="B97" s="9" t="s">
        <v>241</v>
      </c>
      <c r="C97" s="8">
        <v>150</v>
      </c>
      <c r="D97" s="10">
        <v>4.5</v>
      </c>
      <c r="E97" s="13">
        <v>0.15</v>
      </c>
      <c r="F97" s="13">
        <v>6</v>
      </c>
      <c r="G97" s="13">
        <v>46.5</v>
      </c>
      <c r="H97" s="37" t="s">
        <v>111</v>
      </c>
    </row>
    <row r="98" spans="1:9">
      <c r="A98" s="63">
        <v>6</v>
      </c>
      <c r="B98" s="9" t="s">
        <v>86</v>
      </c>
      <c r="C98" s="8" t="s">
        <v>140</v>
      </c>
      <c r="D98" s="10">
        <v>3.61</v>
      </c>
      <c r="E98" s="13">
        <v>0.37</v>
      </c>
      <c r="F98" s="13">
        <v>23.53</v>
      </c>
      <c r="G98" s="13">
        <v>111.84</v>
      </c>
      <c r="H98" s="37" t="s">
        <v>111</v>
      </c>
    </row>
    <row r="99" spans="1:9" ht="18" customHeight="1">
      <c r="A99" s="5"/>
      <c r="B99" s="6" t="s">
        <v>141</v>
      </c>
      <c r="C99" s="14">
        <v>720</v>
      </c>
      <c r="D99" s="14">
        <f>SUM(D93:D98)</f>
        <v>26.939999999999998</v>
      </c>
      <c r="E99" s="14">
        <f>SUM(E93:E98)</f>
        <v>23.329999999999995</v>
      </c>
      <c r="F99" s="14">
        <f>SUM(F93:F98)</f>
        <v>96.06</v>
      </c>
      <c r="G99" s="14">
        <f>SUM(G93:G98)</f>
        <v>702.91</v>
      </c>
      <c r="H99" s="11"/>
    </row>
    <row r="100" spans="1:9" ht="18" customHeight="1">
      <c r="A100" s="8"/>
      <c r="B100" s="2" t="s">
        <v>218</v>
      </c>
      <c r="C100" s="2"/>
      <c r="D100" s="2"/>
    </row>
    <row r="101" spans="1:9" ht="18" customHeight="1">
      <c r="A101" s="8"/>
      <c r="B101" s="3"/>
      <c r="C101" s="4"/>
      <c r="D101" s="4"/>
      <c r="I101">
        <v>1</v>
      </c>
    </row>
    <row r="102" spans="1:9" ht="18.75" customHeight="1">
      <c r="A102" s="8" t="s">
        <v>249</v>
      </c>
      <c r="B102" s="6" t="s">
        <v>106</v>
      </c>
      <c r="C102" s="6" t="s">
        <v>107</v>
      </c>
      <c r="D102" s="6" t="s">
        <v>9</v>
      </c>
      <c r="E102" s="6" t="s">
        <v>10</v>
      </c>
      <c r="F102" s="6" t="s">
        <v>11</v>
      </c>
      <c r="G102" s="6" t="s">
        <v>135</v>
      </c>
      <c r="H102" s="7" t="s">
        <v>224</v>
      </c>
    </row>
    <row r="103" spans="1:9" ht="19.5" customHeight="1">
      <c r="A103" s="8">
        <v>1</v>
      </c>
      <c r="B103" s="9" t="s">
        <v>248</v>
      </c>
      <c r="C103" s="8" t="s">
        <v>242</v>
      </c>
      <c r="D103" s="10">
        <v>10.35</v>
      </c>
      <c r="E103" s="10">
        <v>13.8</v>
      </c>
      <c r="F103" s="10">
        <v>15.81</v>
      </c>
      <c r="G103" s="10">
        <v>145.9</v>
      </c>
      <c r="H103" s="37">
        <v>84</v>
      </c>
    </row>
    <row r="104" spans="1:9" ht="18.75" customHeight="1">
      <c r="A104" s="8">
        <v>2</v>
      </c>
      <c r="B104" s="12" t="s">
        <v>243</v>
      </c>
      <c r="C104" s="8">
        <v>30</v>
      </c>
      <c r="D104" s="10">
        <v>2.25</v>
      </c>
      <c r="E104" s="10">
        <v>2.94</v>
      </c>
      <c r="F104" s="10">
        <v>22.32</v>
      </c>
      <c r="G104" s="10">
        <v>125.1</v>
      </c>
      <c r="H104" s="37" t="s">
        <v>111</v>
      </c>
    </row>
    <row r="105" spans="1:9">
      <c r="A105" s="8">
        <v>3</v>
      </c>
      <c r="B105" s="12" t="s">
        <v>244</v>
      </c>
      <c r="C105" s="8">
        <v>200</v>
      </c>
      <c r="D105" s="10">
        <v>0.97</v>
      </c>
      <c r="E105" s="10">
        <v>0.19</v>
      </c>
      <c r="F105" s="10">
        <v>19.59</v>
      </c>
      <c r="G105" s="10">
        <v>83.42</v>
      </c>
      <c r="H105" s="37" t="s">
        <v>111</v>
      </c>
    </row>
    <row r="106" spans="1:9">
      <c r="A106" s="25">
        <v>4</v>
      </c>
      <c r="B106" s="9" t="s">
        <v>86</v>
      </c>
      <c r="C106" s="8" t="s">
        <v>140</v>
      </c>
      <c r="D106" s="10">
        <v>3.61</v>
      </c>
      <c r="E106" s="13">
        <v>0.37</v>
      </c>
      <c r="F106" s="13">
        <v>23.53</v>
      </c>
      <c r="G106" s="13">
        <v>142.09</v>
      </c>
      <c r="H106" s="37" t="s">
        <v>111</v>
      </c>
    </row>
    <row r="107" spans="1:9">
      <c r="B107" s="6" t="s">
        <v>141</v>
      </c>
      <c r="C107" s="14">
        <v>535</v>
      </c>
      <c r="D107" s="23">
        <f>SUM(D103:D106)</f>
        <v>17.18</v>
      </c>
      <c r="E107" s="14">
        <f>SUM(E103:E106)</f>
        <v>17.300000000000004</v>
      </c>
      <c r="F107" s="14">
        <f>SUM(F103:F106)</f>
        <v>81.25</v>
      </c>
      <c r="G107" s="14">
        <f>SUM(G103:G106)</f>
        <v>496.51</v>
      </c>
      <c r="H107" s="37"/>
    </row>
    <row r="108" spans="1:9">
      <c r="B108" s="26"/>
      <c r="C108" s="26"/>
      <c r="D108" s="26"/>
      <c r="E108" s="26"/>
      <c r="F108" s="26"/>
      <c r="G108" s="26"/>
    </row>
    <row r="110" spans="1:9">
      <c r="A110" s="5" t="s">
        <v>105</v>
      </c>
    </row>
    <row r="111" spans="1:9">
      <c r="A111" s="8">
        <v>1</v>
      </c>
    </row>
    <row r="112" spans="1:9">
      <c r="A112" s="8">
        <v>2</v>
      </c>
    </row>
    <row r="113" spans="1:9" ht="16.5" customHeight="1">
      <c r="A113" s="8">
        <v>3</v>
      </c>
    </row>
    <row r="114" spans="1:9">
      <c r="A114" s="8">
        <v>4</v>
      </c>
      <c r="I114" s="39"/>
    </row>
    <row r="115" spans="1:9">
      <c r="A115" s="8">
        <v>5</v>
      </c>
    </row>
    <row r="116" spans="1:9">
      <c r="A116" s="8">
        <v>6</v>
      </c>
    </row>
    <row r="117" spans="1:9">
      <c r="A117" s="8"/>
    </row>
    <row r="118" spans="1:9">
      <c r="A118" s="25"/>
    </row>
    <row r="119" spans="1:9" ht="17.25" customHeight="1"/>
    <row r="120" spans="1:9" ht="18.75" customHeight="1"/>
    <row r="122" spans="1:9" ht="17.25" customHeight="1">
      <c r="A122" s="5" t="s">
        <v>105</v>
      </c>
    </row>
    <row r="123" spans="1:9" ht="15" customHeight="1">
      <c r="A123" s="8">
        <v>1</v>
      </c>
    </row>
    <row r="124" spans="1:9" ht="15" customHeight="1">
      <c r="A124" s="8">
        <v>2</v>
      </c>
    </row>
    <row r="125" spans="1:9">
      <c r="A125" s="8">
        <v>3</v>
      </c>
    </row>
    <row r="126" spans="1:9">
      <c r="A126" s="8">
        <v>4</v>
      </c>
    </row>
    <row r="127" spans="1:9">
      <c r="A127" s="8"/>
    </row>
    <row r="128" spans="1:9">
      <c r="A128" s="25"/>
    </row>
    <row r="129" spans="9:9" ht="16.5" customHeight="1"/>
    <row r="130" spans="9:9" ht="18" customHeight="1"/>
    <row r="131" spans="9:9" ht="18" customHeight="1"/>
    <row r="135" spans="9:9" ht="19.5" customHeight="1"/>
    <row r="136" spans="9:9" ht="19.5" customHeight="1"/>
    <row r="137" spans="9:9" ht="16.5" customHeight="1"/>
    <row r="138" spans="9:9" ht="18.75" customHeight="1">
      <c r="I138" s="40"/>
    </row>
    <row r="143" spans="9:9" ht="16.5" customHeight="1"/>
    <row r="153" ht="18" customHeight="1"/>
    <row r="154" ht="15.75" customHeight="1"/>
    <row r="155" ht="18" customHeight="1"/>
    <row r="156" ht="18" customHeight="1"/>
    <row r="157" ht="26.25" customHeight="1"/>
    <row r="158" ht="18.75" customHeight="1"/>
    <row r="159" ht="12" customHeight="1"/>
    <row r="160" ht="12" customHeight="1"/>
    <row r="162" spans="9:9">
      <c r="I162" s="41"/>
    </row>
    <row r="165" spans="9:9" ht="23.25" customHeight="1"/>
    <row r="182" spans="9:9" ht="25.5" customHeight="1"/>
    <row r="184" spans="9:9">
      <c r="I184" s="40"/>
    </row>
    <row r="190" spans="9:9" ht="19.5" customHeight="1"/>
    <row r="192" spans="9:9" ht="19.5" customHeight="1"/>
    <row r="194" spans="12:12">
      <c r="L194" s="42"/>
    </row>
    <row r="203" spans="12:12" ht="19.5" customHeight="1"/>
    <row r="204" spans="12:12" ht="21.75" customHeight="1"/>
    <row r="205" spans="12:12" ht="19.5" customHeight="1"/>
    <row r="206" spans="12:12" ht="11.25" customHeight="1"/>
    <row r="207" spans="12:12" ht="12" customHeight="1"/>
    <row r="211" ht="19.5" customHeight="1"/>
    <row r="215" ht="15" customHeight="1"/>
    <row r="217" ht="18.75" customHeight="1"/>
    <row r="220" ht="16.5" customHeight="1"/>
    <row r="224" ht="19.5" customHeight="1"/>
    <row r="227" spans="12:12" ht="18.75" customHeight="1"/>
    <row r="233" spans="12:12" ht="20.25" customHeight="1"/>
    <row r="236" spans="12:12" ht="18" customHeight="1"/>
    <row r="238" spans="12:12" ht="17.25" customHeight="1">
      <c r="L238" s="43"/>
    </row>
    <row r="239" spans="12:12" ht="19.5" customHeight="1"/>
    <row r="240" spans="12:12" ht="18.75" customHeight="1"/>
    <row r="241" spans="9:9" ht="19.5" customHeight="1"/>
    <row r="242" spans="9:9" ht="22.5" customHeight="1"/>
    <row r="245" spans="9:9" ht="16.5" customHeight="1"/>
    <row r="247" spans="9:9" ht="18.75" customHeight="1"/>
    <row r="249" spans="9:9" ht="18.75" customHeight="1"/>
    <row r="250" spans="9:9" ht="22.5" customHeight="1"/>
    <row r="251" spans="9:9" ht="18.75" customHeight="1"/>
    <row r="252" spans="9:9" ht="12.75" customHeight="1"/>
    <row r="253" spans="9:9" ht="12.75" customHeight="1"/>
    <row r="255" spans="9:9">
      <c r="I255" s="40"/>
    </row>
    <row r="257" ht="18.75" customHeight="1"/>
    <row r="261" ht="14.25" customHeight="1"/>
    <row r="270" ht="18" customHeight="1"/>
    <row r="273" spans="9:9" ht="17.25" customHeight="1"/>
    <row r="279" spans="9:9" ht="21" customHeight="1"/>
    <row r="280" spans="9:9">
      <c r="I280" s="40"/>
    </row>
    <row r="282" spans="9:9" ht="18.75" customHeight="1"/>
    <row r="283" spans="9:9" ht="21" customHeight="1"/>
    <row r="286" spans="9:9" ht="17.25" customHeight="1"/>
    <row r="287" spans="9:9" ht="18" customHeight="1"/>
    <row r="288" spans="9:9" ht="18.75" customHeight="1"/>
    <row r="289" spans="9:9" ht="18.75" customHeight="1"/>
    <row r="292" spans="9:9" ht="19.5" customHeight="1"/>
    <row r="293" spans="9:9" ht="17.25" customHeight="1"/>
    <row r="294" spans="9:9" ht="19.5" customHeight="1"/>
    <row r="295" spans="9:9" ht="18.75" customHeight="1"/>
    <row r="296" spans="9:9" ht="24.75" customHeight="1"/>
    <row r="297" spans="9:9" ht="21" customHeight="1"/>
    <row r="298" spans="9:9" ht="12.75" customHeight="1"/>
    <row r="299" spans="9:9" ht="12.75" customHeight="1">
      <c r="I299" s="44"/>
    </row>
    <row r="304" spans="9:9" ht="18.75" customHeight="1"/>
    <row r="305" ht="19.5" customHeight="1"/>
    <row r="306" ht="18" customHeight="1"/>
    <row r="307" ht="17.25" customHeight="1"/>
    <row r="308" ht="15.75" customHeight="1"/>
    <row r="309" ht="18" customHeight="1"/>
    <row r="310" ht="19.5" customHeight="1"/>
    <row r="313" ht="18" customHeight="1"/>
    <row r="314" ht="18" customHeight="1"/>
    <row r="315" ht="18.75" customHeight="1"/>
    <row r="316" ht="19.5" customHeight="1"/>
    <row r="317" ht="20.25" customHeight="1"/>
    <row r="320" ht="18.75" customHeight="1"/>
    <row r="321" ht="16.5" customHeight="1"/>
    <row r="322" ht="18" customHeight="1"/>
    <row r="323" ht="19.5" customHeight="1"/>
    <row r="324" ht="21" customHeight="1"/>
    <row r="327" ht="18.75" customHeight="1"/>
    <row r="328" ht="18" customHeight="1"/>
    <row r="329" ht="18.75" customHeight="1"/>
    <row r="330" ht="21.75" customHeight="1"/>
    <row r="331" ht="20.25" customHeight="1"/>
    <row r="332" ht="22.5" customHeight="1"/>
    <row r="335" ht="22.5" customHeight="1"/>
    <row r="336" ht="18" customHeight="1"/>
    <row r="337" spans="9:9" ht="24.75" customHeight="1"/>
    <row r="338" spans="9:9" ht="34.5" customHeight="1"/>
    <row r="340" spans="9:9" ht="12.75" customHeight="1">
      <c r="I340" s="44"/>
    </row>
    <row r="341" spans="9:9" ht="12.75" customHeight="1"/>
    <row r="355" ht="19.5" customHeight="1"/>
    <row r="357" ht="20.25" customHeight="1"/>
    <row r="358" ht="20.25" customHeight="1"/>
    <row r="362" ht="18.75" customHeight="1"/>
    <row r="363" ht="23.25" customHeight="1"/>
    <row r="364" ht="28.5" customHeight="1"/>
    <row r="365" ht="16.5" customHeight="1"/>
    <row r="366" ht="19.5" customHeight="1"/>
    <row r="367" ht="17.25" customHeight="1"/>
    <row r="373" ht="24.75" customHeight="1"/>
    <row r="374" ht="18.75" customHeight="1"/>
    <row r="375" ht="20.25" customHeight="1"/>
    <row r="384" ht="18.75" customHeight="1"/>
    <row r="385" spans="9:9" ht="21.75" customHeight="1"/>
    <row r="387" spans="9:9" ht="12" customHeight="1">
      <c r="I387" s="44"/>
    </row>
    <row r="388" spans="9:9" ht="12" customHeight="1"/>
    <row r="394" spans="9:9" ht="20.25" customHeight="1"/>
    <row r="396" spans="9:9" ht="17.25" customHeight="1"/>
    <row r="397" spans="9:9" ht="19.5" customHeight="1"/>
    <row r="398" spans="9:9" ht="20.25" customHeight="1"/>
    <row r="402" ht="18" customHeight="1"/>
    <row r="403" ht="19.5" customHeight="1"/>
    <row r="404" ht="19.5" customHeight="1"/>
    <row r="426" ht="21.75" customHeight="1"/>
    <row r="428" ht="18.75" customHeight="1"/>
    <row r="429" ht="18" customHeight="1"/>
    <row r="430" ht="21.75" customHeight="1"/>
    <row r="431" ht="22.5" customHeight="1"/>
    <row r="432" ht="12.75" customHeight="1"/>
    <row r="433" ht="13.5" customHeight="1"/>
    <row r="439" ht="30" customHeight="1"/>
    <row r="440" ht="28.5" customHeight="1"/>
    <row r="452" spans="10:10">
      <c r="J452" s="30"/>
    </row>
    <row r="453" spans="10:10">
      <c r="J453" s="45"/>
    </row>
    <row r="454" spans="10:10">
      <c r="J454" s="45"/>
    </row>
    <row r="455" spans="10:10">
      <c r="J455" s="45"/>
    </row>
    <row r="456" spans="10:10">
      <c r="J456" s="45"/>
    </row>
    <row r="457" spans="10:10">
      <c r="J457" s="45"/>
    </row>
    <row r="472" ht="18" customHeight="1"/>
    <row r="473" ht="18.75" customHeight="1"/>
    <row r="474" ht="18" customHeight="1"/>
    <row r="475" ht="18.75" customHeight="1"/>
    <row r="476" ht="20.25" customHeight="1"/>
    <row r="479" ht="12.75" customHeight="1"/>
    <row r="480" ht="12.75" customHeight="1"/>
    <row r="488" ht="18" customHeight="1"/>
  </sheetData>
  <mergeCells count="5">
    <mergeCell ref="A1:B1"/>
    <mergeCell ref="C1:G1"/>
    <mergeCell ref="A2:B2"/>
    <mergeCell ref="C2:G2"/>
    <mergeCell ref="C3:G3"/>
  </mergeCells>
  <pageMargins left="0.49" right="0.39" top="0.64" bottom="0.51" header="0.3" footer="0.3"/>
  <pageSetup paperSize="9" scale="1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2"/>
  <sheetViews>
    <sheetView topLeftCell="A286" workbookViewId="0">
      <selection activeCell="J320" sqref="J319:J320"/>
    </sheetView>
  </sheetViews>
  <sheetFormatPr defaultColWidth="9.140625" defaultRowHeight="15"/>
  <cols>
    <col min="1" max="1" width="2.7109375" customWidth="1"/>
    <col min="2" max="2" width="50.28515625" customWidth="1"/>
    <col min="3" max="3" width="9" customWidth="1"/>
    <col min="4" max="4" width="6.5703125" customWidth="1"/>
    <col min="5" max="5" width="7" customWidth="1"/>
    <col min="6" max="6" width="8.140625" customWidth="1"/>
    <col min="7" max="7" width="6.7109375" customWidth="1"/>
  </cols>
  <sheetData>
    <row r="1" spans="1:8" ht="12.75" customHeight="1">
      <c r="A1" s="89" t="s">
        <v>131</v>
      </c>
      <c r="B1" s="89"/>
      <c r="C1" s="90" t="s">
        <v>132</v>
      </c>
      <c r="D1" s="90"/>
      <c r="E1" s="90"/>
      <c r="F1" s="90"/>
      <c r="G1" s="90"/>
    </row>
    <row r="2" spans="1:8" ht="13.5" customHeight="1">
      <c r="A2" s="89"/>
      <c r="B2" s="89"/>
      <c r="C2" s="90" t="s">
        <v>133</v>
      </c>
      <c r="D2" s="90"/>
      <c r="E2" s="90"/>
      <c r="F2" s="90"/>
      <c r="G2" s="90"/>
    </row>
    <row r="3" spans="1:8">
      <c r="A3" s="1"/>
      <c r="B3" s="1"/>
      <c r="C3" s="1"/>
      <c r="D3" s="1"/>
      <c r="E3" s="1"/>
      <c r="F3" s="1"/>
      <c r="G3" s="1"/>
    </row>
    <row r="4" spans="1:8" ht="15.75">
      <c r="B4" s="87" t="s">
        <v>134</v>
      </c>
      <c r="C4" s="87"/>
      <c r="D4" s="87"/>
    </row>
    <row r="5" spans="1:8" ht="15.75">
      <c r="B5" s="2" t="s">
        <v>120</v>
      </c>
      <c r="C5" s="2"/>
      <c r="D5" s="2"/>
    </row>
    <row r="6" spans="1:8" ht="15.75">
      <c r="B6" s="3" t="s">
        <v>108</v>
      </c>
      <c r="C6" s="4"/>
      <c r="D6" s="4"/>
    </row>
    <row r="7" spans="1:8">
      <c r="A7" s="5" t="s">
        <v>105</v>
      </c>
      <c r="B7" s="6" t="s">
        <v>106</v>
      </c>
      <c r="C7" s="6" t="s">
        <v>107</v>
      </c>
      <c r="D7" s="6" t="s">
        <v>9</v>
      </c>
      <c r="E7" s="6" t="s">
        <v>10</v>
      </c>
      <c r="F7" s="6" t="s">
        <v>11</v>
      </c>
      <c r="G7" s="6" t="s">
        <v>135</v>
      </c>
      <c r="H7" s="7" t="s">
        <v>245</v>
      </c>
    </row>
    <row r="8" spans="1:8">
      <c r="A8" s="8">
        <v>1</v>
      </c>
      <c r="B8" s="9" t="s">
        <v>136</v>
      </c>
      <c r="C8" s="8">
        <v>100</v>
      </c>
      <c r="D8" s="10">
        <v>0.4</v>
      </c>
      <c r="E8" s="10">
        <v>0.4</v>
      </c>
      <c r="F8" s="10">
        <v>9.8000000000000007</v>
      </c>
      <c r="G8" s="10">
        <v>47</v>
      </c>
      <c r="H8" s="11"/>
    </row>
    <row r="9" spans="1:8" ht="15.75" customHeight="1">
      <c r="A9" s="8">
        <v>2</v>
      </c>
      <c r="B9" s="12" t="s">
        <v>91</v>
      </c>
      <c r="C9" s="8" t="s">
        <v>92</v>
      </c>
      <c r="D9" s="10">
        <v>10.9</v>
      </c>
      <c r="E9" s="10">
        <v>15.42</v>
      </c>
      <c r="F9" s="10">
        <v>38.869999999999997</v>
      </c>
      <c r="G9" s="10">
        <v>337.95</v>
      </c>
      <c r="H9" s="11"/>
    </row>
    <row r="10" spans="1:8" ht="15.75" customHeight="1">
      <c r="A10" s="8">
        <v>3</v>
      </c>
      <c r="B10" s="12" t="s">
        <v>137</v>
      </c>
      <c r="C10" s="8" t="s">
        <v>138</v>
      </c>
      <c r="D10" s="10">
        <v>0.09</v>
      </c>
      <c r="E10" s="10">
        <v>0.01</v>
      </c>
      <c r="F10" s="10">
        <v>14.81</v>
      </c>
      <c r="G10" s="10">
        <v>61.35</v>
      </c>
      <c r="H10" s="11"/>
    </row>
    <row r="11" spans="1:8" ht="26.25">
      <c r="A11" s="8">
        <v>4</v>
      </c>
      <c r="B11" s="12" t="s">
        <v>139</v>
      </c>
      <c r="C11" s="8">
        <v>20</v>
      </c>
      <c r="D11" s="10">
        <v>1.18</v>
      </c>
      <c r="E11" s="13">
        <v>0.94</v>
      </c>
      <c r="F11" s="13">
        <v>15</v>
      </c>
      <c r="G11" s="13">
        <v>73.2</v>
      </c>
      <c r="H11" s="11"/>
    </row>
    <row r="12" spans="1:8">
      <c r="A12" s="8">
        <v>5</v>
      </c>
      <c r="B12" s="9" t="s">
        <v>86</v>
      </c>
      <c r="C12" s="8" t="s">
        <v>140</v>
      </c>
      <c r="D12" s="10">
        <v>3.61</v>
      </c>
      <c r="E12" s="10">
        <v>0.37</v>
      </c>
      <c r="F12" s="10">
        <v>23.53</v>
      </c>
      <c r="G12" s="10">
        <v>111.84</v>
      </c>
      <c r="H12" s="11"/>
    </row>
    <row r="13" spans="1:8" ht="20.25" customHeight="1">
      <c r="A13" s="8"/>
      <c r="B13" s="6" t="s">
        <v>141</v>
      </c>
      <c r="C13" s="14">
        <v>585</v>
      </c>
      <c r="D13" s="14">
        <f t="shared" ref="D13:G13" si="0">SUM(D8:D12)</f>
        <v>16.18</v>
      </c>
      <c r="E13" s="14">
        <f t="shared" si="0"/>
        <v>17.14</v>
      </c>
      <c r="F13" s="14">
        <f t="shared" si="0"/>
        <v>102.01</v>
      </c>
      <c r="G13" s="14">
        <f t="shared" si="0"/>
        <v>631.34</v>
      </c>
      <c r="H13" s="11"/>
    </row>
    <row r="14" spans="1:8" ht="22.5" customHeight="1">
      <c r="A14" s="15"/>
      <c r="B14" s="3" t="s">
        <v>143</v>
      </c>
      <c r="C14" s="16"/>
      <c r="D14" s="17"/>
      <c r="E14" s="17"/>
      <c r="F14" s="17"/>
      <c r="G14" s="17"/>
    </row>
    <row r="15" spans="1:8">
      <c r="A15" s="5" t="s">
        <v>105</v>
      </c>
      <c r="B15" s="6" t="s">
        <v>106</v>
      </c>
      <c r="C15" s="6" t="s">
        <v>107</v>
      </c>
      <c r="D15" s="6" t="s">
        <v>9</v>
      </c>
      <c r="E15" s="6" t="s">
        <v>10</v>
      </c>
      <c r="F15" s="6" t="s">
        <v>11</v>
      </c>
      <c r="G15" s="6" t="s">
        <v>135</v>
      </c>
      <c r="H15" s="7" t="s">
        <v>245</v>
      </c>
    </row>
    <row r="16" spans="1:8" ht="18.75" customHeight="1">
      <c r="A16" s="8">
        <v>1</v>
      </c>
      <c r="B16" s="12" t="s">
        <v>78</v>
      </c>
      <c r="C16" s="8" t="s">
        <v>122</v>
      </c>
      <c r="D16" s="10">
        <v>3.75</v>
      </c>
      <c r="E16" s="10">
        <v>2.84</v>
      </c>
      <c r="F16" s="10">
        <v>23.96</v>
      </c>
      <c r="G16" s="10">
        <v>136.52000000000001</v>
      </c>
      <c r="H16" s="11"/>
    </row>
    <row r="17" spans="1:8">
      <c r="A17" s="8">
        <v>2</v>
      </c>
      <c r="B17" s="9" t="s">
        <v>144</v>
      </c>
      <c r="C17" s="8" t="s">
        <v>110</v>
      </c>
      <c r="D17" s="10">
        <v>0</v>
      </c>
      <c r="E17" s="10">
        <v>0</v>
      </c>
      <c r="F17" s="10">
        <v>6.78</v>
      </c>
      <c r="G17" s="10">
        <v>27.09</v>
      </c>
      <c r="H17" s="11"/>
    </row>
    <row r="18" spans="1:8">
      <c r="A18" s="8">
        <v>3</v>
      </c>
      <c r="B18" s="9" t="s">
        <v>86</v>
      </c>
      <c r="C18" s="8" t="s">
        <v>140</v>
      </c>
      <c r="D18" s="10">
        <v>3.82</v>
      </c>
      <c r="E18" s="10">
        <v>0.31</v>
      </c>
      <c r="F18" s="10">
        <v>25.09</v>
      </c>
      <c r="G18" s="10">
        <v>118.41</v>
      </c>
      <c r="H18" s="11"/>
    </row>
    <row r="19" spans="1:8" ht="21.75" customHeight="1">
      <c r="A19" s="8"/>
      <c r="B19" s="6" t="s">
        <v>141</v>
      </c>
      <c r="C19" s="14">
        <v>353</v>
      </c>
      <c r="D19" s="14">
        <f t="shared" ref="D19:G19" si="1">SUM(D16:D18)</f>
        <v>7.57</v>
      </c>
      <c r="E19" s="14">
        <f t="shared" si="1"/>
        <v>3.15</v>
      </c>
      <c r="F19" s="14">
        <f t="shared" si="1"/>
        <v>55.83</v>
      </c>
      <c r="G19" s="14">
        <f t="shared" si="1"/>
        <v>282.02</v>
      </c>
      <c r="H19" s="11"/>
    </row>
    <row r="20" spans="1:8" ht="25.5" customHeight="1">
      <c r="A20" s="15"/>
      <c r="B20" s="3" t="s">
        <v>145</v>
      </c>
      <c r="C20" s="16"/>
      <c r="D20" s="17"/>
      <c r="E20" s="17"/>
      <c r="F20" s="17"/>
      <c r="G20" s="17"/>
    </row>
    <row r="21" spans="1:8" ht="18.75" customHeight="1">
      <c r="A21" s="5" t="s">
        <v>105</v>
      </c>
      <c r="B21" s="6" t="s">
        <v>106</v>
      </c>
      <c r="C21" s="6" t="s">
        <v>107</v>
      </c>
      <c r="D21" s="6" t="s">
        <v>9</v>
      </c>
      <c r="E21" s="6" t="s">
        <v>10</v>
      </c>
      <c r="F21" s="6" t="s">
        <v>11</v>
      </c>
      <c r="G21" s="6" t="s">
        <v>135</v>
      </c>
      <c r="H21" s="7" t="s">
        <v>245</v>
      </c>
    </row>
    <row r="22" spans="1:8" ht="26.25">
      <c r="A22" s="18">
        <v>1</v>
      </c>
      <c r="B22" s="19" t="s">
        <v>146</v>
      </c>
      <c r="C22" s="18">
        <v>60</v>
      </c>
      <c r="D22" s="20">
        <v>0.9</v>
      </c>
      <c r="E22" s="20">
        <v>2.96</v>
      </c>
      <c r="F22" s="20">
        <v>5.46</v>
      </c>
      <c r="G22" s="20">
        <v>52.66</v>
      </c>
      <c r="H22" s="11"/>
    </row>
    <row r="23" spans="1:8">
      <c r="A23" s="8">
        <v>2</v>
      </c>
      <c r="B23" s="12" t="s">
        <v>82</v>
      </c>
      <c r="C23" s="8" t="s">
        <v>85</v>
      </c>
      <c r="D23" s="10">
        <v>3.6</v>
      </c>
      <c r="E23" s="10">
        <v>4.5999999999999996</v>
      </c>
      <c r="F23" s="10">
        <v>37.700000000000003</v>
      </c>
      <c r="G23" s="10">
        <v>206</v>
      </c>
      <c r="H23" s="11"/>
    </row>
    <row r="24" spans="1:8">
      <c r="A24" s="8">
        <v>3</v>
      </c>
      <c r="B24" s="9" t="s">
        <v>103</v>
      </c>
      <c r="C24" s="8" t="s">
        <v>94</v>
      </c>
      <c r="D24" s="10">
        <v>8.5299999999999994</v>
      </c>
      <c r="E24" s="10">
        <v>14.01</v>
      </c>
      <c r="F24" s="10">
        <v>10.57</v>
      </c>
      <c r="G24" s="10">
        <v>202.69</v>
      </c>
      <c r="H24" s="11"/>
    </row>
    <row r="25" spans="1:8">
      <c r="A25" s="8">
        <v>4</v>
      </c>
      <c r="B25" s="9" t="s">
        <v>90</v>
      </c>
      <c r="C25" s="8">
        <v>200</v>
      </c>
      <c r="D25" s="10">
        <v>0</v>
      </c>
      <c r="E25" s="10">
        <v>0</v>
      </c>
      <c r="F25" s="10">
        <v>9.68</v>
      </c>
      <c r="G25" s="10">
        <v>38.700000000000003</v>
      </c>
      <c r="H25" s="11"/>
    </row>
    <row r="26" spans="1:8">
      <c r="A26" s="8">
        <v>5</v>
      </c>
      <c r="B26" s="9" t="s">
        <v>86</v>
      </c>
      <c r="C26" s="8" t="s">
        <v>87</v>
      </c>
      <c r="D26" s="10">
        <v>3.05</v>
      </c>
      <c r="E26" s="10">
        <v>0.25</v>
      </c>
      <c r="F26" s="10">
        <v>20.07</v>
      </c>
      <c r="G26" s="10">
        <v>94.73</v>
      </c>
      <c r="H26" s="11"/>
    </row>
    <row r="27" spans="1:8" ht="21" customHeight="1">
      <c r="A27" s="8"/>
      <c r="B27" s="6" t="s">
        <v>141</v>
      </c>
      <c r="C27" s="14">
        <v>545</v>
      </c>
      <c r="D27" s="14">
        <f t="shared" ref="D27:G27" si="2">SUM(D22:D26)</f>
        <v>16.079999999999998</v>
      </c>
      <c r="E27" s="14">
        <f t="shared" si="2"/>
        <v>21.82</v>
      </c>
      <c r="F27" s="14">
        <f t="shared" si="2"/>
        <v>83.48</v>
      </c>
      <c r="G27" s="14">
        <f t="shared" si="2"/>
        <v>594.78</v>
      </c>
      <c r="H27" s="11"/>
    </row>
    <row r="28" spans="1:8" ht="21" customHeight="1">
      <c r="A28" s="15"/>
      <c r="B28" s="3" t="s">
        <v>147</v>
      </c>
      <c r="C28" s="21"/>
      <c r="D28" s="21"/>
      <c r="E28" s="21"/>
      <c r="F28" s="21"/>
      <c r="G28" s="21"/>
    </row>
    <row r="29" spans="1:8" ht="20.25" customHeight="1">
      <c r="A29" s="5" t="s">
        <v>105</v>
      </c>
      <c r="B29" s="6" t="s">
        <v>106</v>
      </c>
      <c r="C29" s="6" t="s">
        <v>107</v>
      </c>
      <c r="D29" s="6" t="s">
        <v>9</v>
      </c>
      <c r="E29" s="6" t="s">
        <v>10</v>
      </c>
      <c r="F29" s="6" t="s">
        <v>11</v>
      </c>
      <c r="G29" s="6" t="s">
        <v>135</v>
      </c>
      <c r="H29" s="7" t="s">
        <v>245</v>
      </c>
    </row>
    <row r="30" spans="1:8" ht="26.25">
      <c r="A30" s="18">
        <v>1</v>
      </c>
      <c r="B30" s="19" t="s">
        <v>146</v>
      </c>
      <c r="C30" s="18">
        <v>60</v>
      </c>
      <c r="D30" s="20">
        <v>0.9</v>
      </c>
      <c r="E30" s="20">
        <v>2.96</v>
      </c>
      <c r="F30" s="20">
        <v>5.46</v>
      </c>
      <c r="G30" s="20">
        <v>52.66</v>
      </c>
      <c r="H30" s="11"/>
    </row>
    <row r="31" spans="1:8">
      <c r="A31" s="8">
        <v>2</v>
      </c>
      <c r="B31" s="12" t="s">
        <v>82</v>
      </c>
      <c r="C31" s="8" t="s">
        <v>85</v>
      </c>
      <c r="D31" s="10">
        <v>3.6</v>
      </c>
      <c r="E31" s="10">
        <v>4.5999999999999996</v>
      </c>
      <c r="F31" s="10">
        <v>37.700000000000003</v>
      </c>
      <c r="G31" s="10">
        <v>206</v>
      </c>
      <c r="H31" s="11"/>
    </row>
    <row r="32" spans="1:8">
      <c r="A32" s="8">
        <v>3</v>
      </c>
      <c r="B32" s="9" t="s">
        <v>103</v>
      </c>
      <c r="C32" s="8" t="s">
        <v>94</v>
      </c>
      <c r="D32" s="10">
        <v>8.5299999999999994</v>
      </c>
      <c r="E32" s="10">
        <v>14.01</v>
      </c>
      <c r="F32" s="10">
        <v>10.57</v>
      </c>
      <c r="G32" s="10">
        <v>202.69</v>
      </c>
      <c r="H32" s="11"/>
    </row>
    <row r="33" spans="1:8">
      <c r="A33" s="22">
        <v>4</v>
      </c>
      <c r="B33" s="9" t="s">
        <v>90</v>
      </c>
      <c r="C33" s="8">
        <v>200</v>
      </c>
      <c r="D33" s="10">
        <v>0</v>
      </c>
      <c r="E33" s="10">
        <v>0</v>
      </c>
      <c r="F33" s="10">
        <v>9.68</v>
      </c>
      <c r="G33" s="10">
        <v>38.700000000000003</v>
      </c>
      <c r="H33" s="11"/>
    </row>
    <row r="34" spans="1:8">
      <c r="A34" s="22">
        <v>5</v>
      </c>
      <c r="B34" s="9" t="s">
        <v>86</v>
      </c>
      <c r="C34" s="8" t="s">
        <v>87</v>
      </c>
      <c r="D34" s="10">
        <v>3.05</v>
      </c>
      <c r="E34" s="10">
        <v>0.25</v>
      </c>
      <c r="F34" s="10">
        <v>20.07</v>
      </c>
      <c r="G34" s="10">
        <v>94.73</v>
      </c>
      <c r="H34" s="11"/>
    </row>
    <row r="35" spans="1:8" ht="20.25" customHeight="1">
      <c r="A35" s="8"/>
      <c r="B35" s="6" t="s">
        <v>141</v>
      </c>
      <c r="C35" s="14">
        <v>545</v>
      </c>
      <c r="D35" s="14">
        <f t="shared" ref="D35:G35" si="3">SUM(D30:D34)</f>
        <v>16.079999999999998</v>
      </c>
      <c r="E35" s="14">
        <f t="shared" si="3"/>
        <v>21.82</v>
      </c>
      <c r="F35" s="14">
        <f t="shared" si="3"/>
        <v>83.48</v>
      </c>
      <c r="G35" s="14">
        <f t="shared" si="3"/>
        <v>594.78</v>
      </c>
      <c r="H35" s="11"/>
    </row>
    <row r="36" spans="1:8" ht="18" customHeight="1">
      <c r="A36" s="15"/>
      <c r="B36" s="3" t="s">
        <v>148</v>
      </c>
      <c r="C36" s="16"/>
      <c r="D36" s="17"/>
      <c r="E36" s="17"/>
      <c r="F36" s="17"/>
      <c r="G36" s="17"/>
    </row>
    <row r="37" spans="1:8">
      <c r="A37" s="5" t="s">
        <v>105</v>
      </c>
      <c r="B37" s="6" t="s">
        <v>106</v>
      </c>
      <c r="C37" s="6" t="s">
        <v>107</v>
      </c>
      <c r="D37" s="6" t="s">
        <v>9</v>
      </c>
      <c r="E37" s="6" t="s">
        <v>10</v>
      </c>
      <c r="F37" s="6" t="s">
        <v>11</v>
      </c>
      <c r="G37" s="6" t="s">
        <v>135</v>
      </c>
      <c r="H37" s="7" t="s">
        <v>245</v>
      </c>
    </row>
    <row r="38" spans="1:8">
      <c r="A38" s="18">
        <v>1</v>
      </c>
      <c r="B38" s="19" t="s">
        <v>123</v>
      </c>
      <c r="C38" s="18" t="s">
        <v>124</v>
      </c>
      <c r="D38" s="20">
        <v>8.1999999999999993</v>
      </c>
      <c r="E38" s="20">
        <v>7.73</v>
      </c>
      <c r="F38" s="20">
        <v>15.35</v>
      </c>
      <c r="G38" s="20">
        <v>162.55000000000001</v>
      </c>
      <c r="H38" s="11"/>
    </row>
    <row r="39" spans="1:8">
      <c r="A39" s="8">
        <v>2</v>
      </c>
      <c r="B39" s="9" t="s">
        <v>149</v>
      </c>
      <c r="C39" s="8">
        <v>200</v>
      </c>
      <c r="D39" s="10">
        <v>0.6</v>
      </c>
      <c r="E39" s="10">
        <v>0</v>
      </c>
      <c r="F39" s="10">
        <v>33</v>
      </c>
      <c r="G39" s="10">
        <v>136</v>
      </c>
      <c r="H39" s="11"/>
    </row>
    <row r="40" spans="1:8">
      <c r="A40" s="8">
        <v>3</v>
      </c>
      <c r="B40" s="9" t="s">
        <v>125</v>
      </c>
      <c r="C40" s="8" t="s">
        <v>87</v>
      </c>
      <c r="D40" s="10">
        <v>3.05</v>
      </c>
      <c r="E40" s="10">
        <v>0.25</v>
      </c>
      <c r="F40" s="10">
        <v>20.07</v>
      </c>
      <c r="G40" s="10">
        <v>94.73</v>
      </c>
      <c r="H40" s="11"/>
    </row>
    <row r="41" spans="1:8" ht="21" customHeight="1">
      <c r="A41" s="8"/>
      <c r="B41" s="6" t="s">
        <v>141</v>
      </c>
      <c r="C41" s="14"/>
      <c r="D41" s="23">
        <f>D38+D39+D40</f>
        <v>11.849999999999998</v>
      </c>
      <c r="E41" s="23">
        <f>E38+E39+E40</f>
        <v>7.98</v>
      </c>
      <c r="F41" s="23">
        <f>F38+F39+F40</f>
        <v>68.42</v>
      </c>
      <c r="G41" s="23">
        <f>G38+G39+G40</f>
        <v>393.28000000000003</v>
      </c>
      <c r="H41" s="11"/>
    </row>
    <row r="43" spans="1:8" ht="12.75" customHeight="1">
      <c r="A43" s="89" t="s">
        <v>131</v>
      </c>
      <c r="B43" s="89"/>
      <c r="C43" s="90" t="s">
        <v>132</v>
      </c>
      <c r="D43" s="90"/>
      <c r="E43" s="90"/>
      <c r="F43" s="90"/>
      <c r="G43" s="90"/>
    </row>
    <row r="44" spans="1:8" ht="13.5" customHeight="1">
      <c r="A44" s="89"/>
      <c r="B44" s="89"/>
      <c r="C44" s="90" t="s">
        <v>133</v>
      </c>
      <c r="D44" s="90"/>
      <c r="E44" s="90"/>
      <c r="F44" s="90"/>
      <c r="G44" s="90"/>
    </row>
    <row r="45" spans="1:8">
      <c r="A45" s="1"/>
      <c r="B45" s="1"/>
      <c r="C45" s="1"/>
      <c r="D45" s="1"/>
      <c r="E45" s="1"/>
      <c r="F45" s="1"/>
      <c r="G45" s="1"/>
    </row>
    <row r="46" spans="1:8" ht="15.75">
      <c r="B46" s="87" t="s">
        <v>134</v>
      </c>
      <c r="C46" s="87"/>
      <c r="D46" s="87"/>
    </row>
    <row r="47" spans="1:8" ht="15.75">
      <c r="B47" s="2" t="s">
        <v>121</v>
      </c>
      <c r="C47" s="2"/>
      <c r="D47" s="2"/>
    </row>
    <row r="48" spans="1:8" ht="15.75">
      <c r="B48" s="3" t="s">
        <v>108</v>
      </c>
      <c r="C48" s="4"/>
      <c r="D48" s="4"/>
    </row>
    <row r="49" spans="1:8">
      <c r="A49" s="5" t="s">
        <v>105</v>
      </c>
      <c r="B49" s="6" t="s">
        <v>106</v>
      </c>
      <c r="C49" s="6" t="s">
        <v>107</v>
      </c>
      <c r="D49" s="6" t="s">
        <v>9</v>
      </c>
      <c r="E49" s="6" t="s">
        <v>10</v>
      </c>
      <c r="F49" s="6" t="s">
        <v>11</v>
      </c>
      <c r="G49" s="6" t="s">
        <v>135</v>
      </c>
      <c r="H49" s="7" t="s">
        <v>245</v>
      </c>
    </row>
    <row r="50" spans="1:8">
      <c r="A50" s="8">
        <v>1</v>
      </c>
      <c r="B50" s="9" t="s">
        <v>150</v>
      </c>
      <c r="C50" s="8">
        <v>60</v>
      </c>
      <c r="D50" s="10">
        <v>0.97</v>
      </c>
      <c r="E50" s="10">
        <v>7.0000000000000007E-2</v>
      </c>
      <c r="F50" s="10">
        <v>9.01</v>
      </c>
      <c r="G50" s="10">
        <v>41.55</v>
      </c>
      <c r="H50" s="11"/>
    </row>
    <row r="51" spans="1:8">
      <c r="A51" s="8">
        <v>2</v>
      </c>
      <c r="B51" s="24" t="s">
        <v>78</v>
      </c>
      <c r="C51" s="8" t="s">
        <v>85</v>
      </c>
      <c r="D51" s="10">
        <v>5.62</v>
      </c>
      <c r="E51" s="10">
        <v>4.0199999999999996</v>
      </c>
      <c r="F51" s="10">
        <v>35.93</v>
      </c>
      <c r="G51" s="10">
        <v>202.6</v>
      </c>
      <c r="H51" s="11"/>
    </row>
    <row r="52" spans="1:8">
      <c r="A52" s="8">
        <v>3</v>
      </c>
      <c r="B52" s="12" t="s">
        <v>151</v>
      </c>
      <c r="C52" s="8" t="s">
        <v>94</v>
      </c>
      <c r="D52" s="10">
        <v>8.48</v>
      </c>
      <c r="E52" s="10">
        <v>13.63</v>
      </c>
      <c r="F52" s="10">
        <v>10.119999999999999</v>
      </c>
      <c r="G52" s="10">
        <v>197.24</v>
      </c>
      <c r="H52" s="11"/>
    </row>
    <row r="53" spans="1:8">
      <c r="A53" s="8">
        <v>4</v>
      </c>
      <c r="B53" s="9" t="s">
        <v>152</v>
      </c>
      <c r="C53" s="8" t="s">
        <v>153</v>
      </c>
      <c r="D53" s="10">
        <v>0</v>
      </c>
      <c r="E53" s="13">
        <v>0</v>
      </c>
      <c r="F53" s="13">
        <v>9.68</v>
      </c>
      <c r="G53" s="13">
        <v>38.700000000000003</v>
      </c>
      <c r="H53" s="11"/>
    </row>
    <row r="54" spans="1:8">
      <c r="A54" s="8">
        <v>5</v>
      </c>
      <c r="B54" s="9" t="s">
        <v>86</v>
      </c>
      <c r="C54" s="8" t="s">
        <v>140</v>
      </c>
      <c r="D54" s="10">
        <v>3.61</v>
      </c>
      <c r="E54" s="10">
        <v>0.37</v>
      </c>
      <c r="F54" s="10">
        <v>23.53</v>
      </c>
      <c r="G54" s="10">
        <v>111.84</v>
      </c>
      <c r="H54" s="11"/>
    </row>
    <row r="55" spans="1:8">
      <c r="A55" s="8"/>
      <c r="B55" s="6" t="s">
        <v>141</v>
      </c>
      <c r="C55" s="14">
        <v>593</v>
      </c>
      <c r="D55" s="14">
        <f t="shared" ref="D55" si="4">SUM(D50:D54)</f>
        <v>18.68</v>
      </c>
      <c r="E55" s="14">
        <f t="shared" ref="E55:G55" si="5">SUM(E50:E54)</f>
        <v>18.09</v>
      </c>
      <c r="F55" s="14">
        <f t="shared" si="5"/>
        <v>88.27</v>
      </c>
      <c r="G55" s="14">
        <f t="shared" si="5"/>
        <v>591.92999999999995</v>
      </c>
      <c r="H55" s="11"/>
    </row>
    <row r="56" spans="1:8">
      <c r="A56" s="25"/>
      <c r="B56" s="26"/>
      <c r="C56" s="26"/>
      <c r="D56" s="26"/>
      <c r="E56" s="26"/>
      <c r="F56" s="26"/>
      <c r="G56" s="26"/>
    </row>
    <row r="57" spans="1:8" ht="15.75">
      <c r="A57" s="15"/>
      <c r="B57" s="3" t="s">
        <v>143</v>
      </c>
      <c r="C57" s="16"/>
      <c r="D57" s="17"/>
      <c r="E57" s="17"/>
      <c r="F57" s="17"/>
      <c r="G57" s="17"/>
    </row>
    <row r="58" spans="1:8">
      <c r="A58" s="5" t="s">
        <v>105</v>
      </c>
      <c r="B58" s="6" t="s">
        <v>106</v>
      </c>
      <c r="C58" s="6" t="s">
        <v>107</v>
      </c>
      <c r="D58" s="6" t="s">
        <v>9</v>
      </c>
      <c r="E58" s="6" t="s">
        <v>10</v>
      </c>
      <c r="F58" s="6" t="s">
        <v>11</v>
      </c>
      <c r="G58" s="6" t="s">
        <v>135</v>
      </c>
      <c r="H58" s="7" t="s">
        <v>245</v>
      </c>
    </row>
    <row r="59" spans="1:8">
      <c r="A59" s="8">
        <v>1</v>
      </c>
      <c r="B59" s="12" t="s">
        <v>154</v>
      </c>
      <c r="C59" s="8" t="s">
        <v>122</v>
      </c>
      <c r="D59" s="10">
        <v>2.34</v>
      </c>
      <c r="E59" s="10">
        <v>3.45</v>
      </c>
      <c r="F59" s="10">
        <v>15.16</v>
      </c>
      <c r="G59" s="10">
        <v>101.28</v>
      </c>
      <c r="H59" s="11"/>
    </row>
    <row r="60" spans="1:8">
      <c r="A60" s="8">
        <v>2</v>
      </c>
      <c r="B60" s="9" t="s">
        <v>144</v>
      </c>
      <c r="C60" s="8" t="s">
        <v>110</v>
      </c>
      <c r="D60" s="10">
        <v>0</v>
      </c>
      <c r="E60" s="10">
        <v>0</v>
      </c>
      <c r="F60" s="10">
        <v>9.39</v>
      </c>
      <c r="G60" s="10">
        <v>37.54</v>
      </c>
      <c r="H60" s="11"/>
    </row>
    <row r="61" spans="1:8">
      <c r="A61" s="8">
        <v>3</v>
      </c>
      <c r="B61" s="9" t="s">
        <v>86</v>
      </c>
      <c r="C61" s="8" t="s">
        <v>140</v>
      </c>
      <c r="D61" s="10">
        <v>3.82</v>
      </c>
      <c r="E61" s="10">
        <v>0.31</v>
      </c>
      <c r="F61" s="10">
        <v>25.09</v>
      </c>
      <c r="G61" s="10">
        <v>118.41</v>
      </c>
      <c r="H61" s="11"/>
    </row>
    <row r="62" spans="1:8">
      <c r="A62" s="8"/>
      <c r="B62" s="6" t="s">
        <v>141</v>
      </c>
      <c r="C62" s="14">
        <v>353</v>
      </c>
      <c r="D62" s="14">
        <f t="shared" ref="D62:G62" si="6">SUM(D59:D61)</f>
        <v>6.16</v>
      </c>
      <c r="E62" s="14">
        <f t="shared" si="6"/>
        <v>3.7600000000000002</v>
      </c>
      <c r="F62" s="14">
        <f t="shared" si="6"/>
        <v>49.64</v>
      </c>
      <c r="G62" s="14">
        <f t="shared" si="6"/>
        <v>257.23</v>
      </c>
      <c r="H62" s="11"/>
    </row>
    <row r="63" spans="1:8">
      <c r="A63" s="25"/>
      <c r="B63" s="26"/>
      <c r="C63" s="26"/>
      <c r="D63" s="26"/>
      <c r="E63" s="26"/>
      <c r="F63" s="26"/>
      <c r="G63" s="26"/>
    </row>
    <row r="64" spans="1:8" ht="15.75">
      <c r="A64" s="15"/>
      <c r="B64" s="3" t="s">
        <v>145</v>
      </c>
      <c r="C64" s="16"/>
      <c r="D64" s="17"/>
      <c r="E64" s="17"/>
      <c r="F64" s="17"/>
      <c r="G64" s="17"/>
    </row>
    <row r="65" spans="1:8">
      <c r="A65" s="5" t="s">
        <v>105</v>
      </c>
      <c r="B65" s="6" t="s">
        <v>106</v>
      </c>
      <c r="C65" s="6" t="s">
        <v>107</v>
      </c>
      <c r="D65" s="6" t="s">
        <v>9</v>
      </c>
      <c r="E65" s="6" t="s">
        <v>10</v>
      </c>
      <c r="F65" s="6" t="s">
        <v>11</v>
      </c>
      <c r="G65" s="6" t="s">
        <v>135</v>
      </c>
      <c r="H65" s="7" t="s">
        <v>245</v>
      </c>
    </row>
    <row r="66" spans="1:8">
      <c r="A66" s="18">
        <v>1</v>
      </c>
      <c r="B66" s="19" t="s">
        <v>155</v>
      </c>
      <c r="C66" s="18">
        <v>60</v>
      </c>
      <c r="D66" s="20">
        <v>0.81</v>
      </c>
      <c r="E66" s="20">
        <v>6.09</v>
      </c>
      <c r="F66" s="20">
        <v>4.32</v>
      </c>
      <c r="G66" s="20">
        <v>75.98</v>
      </c>
      <c r="H66" s="11"/>
    </row>
    <row r="67" spans="1:8">
      <c r="A67" s="8">
        <v>2</v>
      </c>
      <c r="B67" s="12" t="s">
        <v>156</v>
      </c>
      <c r="C67" s="8" t="s">
        <v>85</v>
      </c>
      <c r="D67" s="10">
        <v>3.09</v>
      </c>
      <c r="E67" s="10">
        <v>5.39</v>
      </c>
      <c r="F67" s="10">
        <v>20.25</v>
      </c>
      <c r="G67" s="10">
        <v>140.65</v>
      </c>
      <c r="H67" s="11"/>
    </row>
    <row r="68" spans="1:8">
      <c r="A68" s="8">
        <v>3</v>
      </c>
      <c r="B68" s="9" t="s">
        <v>157</v>
      </c>
      <c r="C68" s="8" t="s">
        <v>94</v>
      </c>
      <c r="D68" s="10">
        <v>6.55</v>
      </c>
      <c r="E68" s="10">
        <v>6.2</v>
      </c>
      <c r="F68" s="10">
        <v>9.9</v>
      </c>
      <c r="G68" s="10">
        <v>120.89</v>
      </c>
      <c r="H68" s="11"/>
    </row>
    <row r="69" spans="1:8">
      <c r="A69" s="8">
        <v>4</v>
      </c>
      <c r="B69" s="9" t="s">
        <v>115</v>
      </c>
      <c r="C69" s="8" t="s">
        <v>158</v>
      </c>
      <c r="D69" s="10">
        <v>0.06</v>
      </c>
      <c r="E69" s="10">
        <v>0.01</v>
      </c>
      <c r="F69" s="10">
        <v>14.72</v>
      </c>
      <c r="G69" s="10">
        <v>60.36</v>
      </c>
      <c r="H69" s="11"/>
    </row>
    <row r="70" spans="1:8">
      <c r="A70" s="8">
        <v>5</v>
      </c>
      <c r="B70" s="9" t="s">
        <v>86</v>
      </c>
      <c r="C70" s="8" t="s">
        <v>87</v>
      </c>
      <c r="D70" s="10">
        <v>3.05</v>
      </c>
      <c r="E70" s="10">
        <v>0.25</v>
      </c>
      <c r="F70" s="10">
        <v>20.07</v>
      </c>
      <c r="G70" s="10">
        <v>94.73</v>
      </c>
      <c r="H70" s="11"/>
    </row>
    <row r="71" spans="1:8">
      <c r="A71" s="8"/>
      <c r="B71" s="6" t="s">
        <v>141</v>
      </c>
      <c r="C71" s="14">
        <v>567</v>
      </c>
      <c r="D71" s="14">
        <f t="shared" ref="D71:G71" si="7">SUM(D66:D70)</f>
        <v>13.559999999999999</v>
      </c>
      <c r="E71" s="14">
        <f t="shared" si="7"/>
        <v>17.940000000000001</v>
      </c>
      <c r="F71" s="14">
        <f t="shared" si="7"/>
        <v>69.259999999999991</v>
      </c>
      <c r="G71" s="14">
        <f t="shared" si="7"/>
        <v>492.61</v>
      </c>
      <c r="H71" s="11"/>
    </row>
    <row r="72" spans="1:8">
      <c r="A72" s="25"/>
      <c r="B72" s="26"/>
      <c r="C72" s="26"/>
      <c r="D72" s="26"/>
      <c r="E72" s="26"/>
      <c r="F72" s="26"/>
      <c r="G72" s="26"/>
    </row>
    <row r="73" spans="1:8" ht="15.75">
      <c r="A73" s="15"/>
      <c r="B73" s="3" t="s">
        <v>147</v>
      </c>
      <c r="C73" s="21"/>
      <c r="D73" s="21"/>
      <c r="E73" s="21"/>
      <c r="F73" s="21"/>
      <c r="G73" s="21"/>
    </row>
    <row r="74" spans="1:8">
      <c r="A74" s="5" t="s">
        <v>105</v>
      </c>
      <c r="B74" s="6" t="s">
        <v>106</v>
      </c>
      <c r="C74" s="6" t="s">
        <v>107</v>
      </c>
      <c r="D74" s="6" t="s">
        <v>9</v>
      </c>
      <c r="E74" s="6" t="s">
        <v>10</v>
      </c>
      <c r="F74" s="6" t="s">
        <v>11</v>
      </c>
      <c r="G74" s="6" t="s">
        <v>135</v>
      </c>
      <c r="H74" s="7" t="s">
        <v>245</v>
      </c>
    </row>
    <row r="75" spans="1:8">
      <c r="A75" s="18">
        <v>1</v>
      </c>
      <c r="B75" s="19" t="s">
        <v>155</v>
      </c>
      <c r="C75" s="18">
        <v>60</v>
      </c>
      <c r="D75" s="20">
        <v>0.81</v>
      </c>
      <c r="E75" s="20">
        <v>6.09</v>
      </c>
      <c r="F75" s="20">
        <v>4.32</v>
      </c>
      <c r="G75" s="20">
        <v>75.98</v>
      </c>
      <c r="H75" s="11"/>
    </row>
    <row r="76" spans="1:8">
      <c r="A76" s="8">
        <v>2</v>
      </c>
      <c r="B76" s="12" t="s">
        <v>156</v>
      </c>
      <c r="C76" s="8" t="s">
        <v>85</v>
      </c>
      <c r="D76" s="10">
        <v>3.09</v>
      </c>
      <c r="E76" s="10">
        <v>5.39</v>
      </c>
      <c r="F76" s="10">
        <v>20.25</v>
      </c>
      <c r="G76" s="10">
        <v>140.65</v>
      </c>
      <c r="H76" s="11"/>
    </row>
    <row r="77" spans="1:8">
      <c r="A77" s="8">
        <v>3</v>
      </c>
      <c r="B77" s="9" t="s">
        <v>157</v>
      </c>
      <c r="C77" s="8" t="s">
        <v>94</v>
      </c>
      <c r="D77" s="10">
        <v>6.55</v>
      </c>
      <c r="E77" s="10">
        <v>6.2</v>
      </c>
      <c r="F77" s="10">
        <v>9.9</v>
      </c>
      <c r="G77" s="10">
        <v>120.89</v>
      </c>
      <c r="H77" s="11"/>
    </row>
    <row r="78" spans="1:8">
      <c r="A78" s="22">
        <v>4</v>
      </c>
      <c r="B78" s="9" t="s">
        <v>115</v>
      </c>
      <c r="C78" s="8" t="s">
        <v>158</v>
      </c>
      <c r="D78" s="10">
        <v>0.06</v>
      </c>
      <c r="E78" s="10">
        <v>0.01</v>
      </c>
      <c r="F78" s="10">
        <v>14.72</v>
      </c>
      <c r="G78" s="10">
        <v>60.36</v>
      </c>
      <c r="H78" s="11"/>
    </row>
    <row r="79" spans="1:8">
      <c r="A79" s="22">
        <v>5</v>
      </c>
      <c r="B79" s="9" t="s">
        <v>86</v>
      </c>
      <c r="C79" s="8" t="s">
        <v>87</v>
      </c>
      <c r="D79" s="10">
        <v>3.05</v>
      </c>
      <c r="E79" s="10">
        <v>0.25</v>
      </c>
      <c r="F79" s="10">
        <v>20.07</v>
      </c>
      <c r="G79" s="10">
        <v>94.73</v>
      </c>
      <c r="H79" s="11"/>
    </row>
    <row r="80" spans="1:8">
      <c r="A80" s="8"/>
      <c r="B80" s="6" t="s">
        <v>141</v>
      </c>
      <c r="C80" s="14">
        <v>567</v>
      </c>
      <c r="D80" s="14">
        <f t="shared" ref="D80:G80" si="8">SUM(D75:D79)</f>
        <v>13.559999999999999</v>
      </c>
      <c r="E80" s="14">
        <f t="shared" si="8"/>
        <v>17.940000000000001</v>
      </c>
      <c r="F80" s="14">
        <f t="shared" si="8"/>
        <v>69.259999999999991</v>
      </c>
      <c r="G80" s="14">
        <f t="shared" si="8"/>
        <v>492.61</v>
      </c>
      <c r="H80" s="11"/>
    </row>
    <row r="81" spans="1:8">
      <c r="A81" s="25"/>
      <c r="B81" s="26"/>
      <c r="C81" s="26"/>
      <c r="D81" s="26"/>
      <c r="E81" s="26"/>
      <c r="F81" s="26"/>
      <c r="G81" s="26"/>
    </row>
    <row r="82" spans="1:8" ht="15.75">
      <c r="A82" s="15"/>
      <c r="B82" s="3" t="s">
        <v>148</v>
      </c>
      <c r="C82" s="16"/>
      <c r="D82" s="17"/>
      <c r="E82" s="17"/>
      <c r="F82" s="17"/>
      <c r="G82" s="17"/>
    </row>
    <row r="83" spans="1:8">
      <c r="A83" s="5" t="s">
        <v>105</v>
      </c>
      <c r="B83" s="6" t="s">
        <v>106</v>
      </c>
      <c r="C83" s="6" t="s">
        <v>107</v>
      </c>
      <c r="D83" s="6" t="s">
        <v>9</v>
      </c>
      <c r="E83" s="6" t="s">
        <v>10</v>
      </c>
      <c r="F83" s="6" t="s">
        <v>11</v>
      </c>
      <c r="G83" s="6" t="s">
        <v>135</v>
      </c>
      <c r="H83" s="7" t="s">
        <v>245</v>
      </c>
    </row>
    <row r="84" spans="1:8">
      <c r="A84" s="18">
        <v>1</v>
      </c>
      <c r="B84" s="19" t="s">
        <v>126</v>
      </c>
      <c r="C84" s="18" t="s">
        <v>124</v>
      </c>
      <c r="D84" s="20">
        <v>10.82</v>
      </c>
      <c r="E84" s="20">
        <v>10.56</v>
      </c>
      <c r="F84" s="20">
        <v>18.71</v>
      </c>
      <c r="G84" s="20">
        <v>213.29</v>
      </c>
      <c r="H84" s="11"/>
    </row>
    <row r="85" spans="1:8">
      <c r="A85" s="8">
        <v>2</v>
      </c>
      <c r="B85" s="9" t="s">
        <v>159</v>
      </c>
      <c r="C85" s="8">
        <v>200</v>
      </c>
      <c r="D85" s="10">
        <v>0</v>
      </c>
      <c r="E85" s="10">
        <v>0</v>
      </c>
      <c r="F85" s="10">
        <v>9.68</v>
      </c>
      <c r="G85" s="10">
        <v>38.700000000000003</v>
      </c>
      <c r="H85" s="11"/>
    </row>
    <row r="86" spans="1:8">
      <c r="A86" s="8">
        <v>3</v>
      </c>
      <c r="B86" s="9" t="s">
        <v>109</v>
      </c>
      <c r="C86" s="8" t="s">
        <v>87</v>
      </c>
      <c r="D86" s="10">
        <v>3.05</v>
      </c>
      <c r="E86" s="10">
        <v>0.25</v>
      </c>
      <c r="F86" s="10">
        <v>20.07</v>
      </c>
      <c r="G86" s="10">
        <v>94.73</v>
      </c>
      <c r="H86" s="11"/>
    </row>
    <row r="87" spans="1:8">
      <c r="A87" s="8"/>
      <c r="B87" s="6" t="s">
        <v>141</v>
      </c>
      <c r="C87" s="14"/>
      <c r="D87" s="14">
        <v>13.87</v>
      </c>
      <c r="E87" s="23">
        <f>E84+E85+E86</f>
        <v>10.81</v>
      </c>
      <c r="F87" s="23">
        <f>F84+F85+F86</f>
        <v>48.46</v>
      </c>
      <c r="G87" s="23">
        <f>G84+G85+G86</f>
        <v>346.72</v>
      </c>
      <c r="H87" s="11"/>
    </row>
    <row r="89" spans="1:8" ht="12.75" customHeight="1"/>
    <row r="90" spans="1:8" ht="13.5" customHeight="1">
      <c r="A90" s="89" t="s">
        <v>131</v>
      </c>
      <c r="B90" s="89"/>
      <c r="C90" s="90" t="s">
        <v>132</v>
      </c>
      <c r="D90" s="90"/>
      <c r="E90" s="90"/>
      <c r="F90" s="90"/>
      <c r="G90" s="90"/>
    </row>
    <row r="91" spans="1:8">
      <c r="A91" s="89"/>
      <c r="B91" s="89"/>
      <c r="C91" s="90" t="s">
        <v>133</v>
      </c>
      <c r="D91" s="90"/>
      <c r="E91" s="90"/>
      <c r="F91" s="90"/>
      <c r="G91" s="90"/>
    </row>
    <row r="92" spans="1:8">
      <c r="A92" s="1"/>
      <c r="B92" s="1"/>
      <c r="C92" s="1"/>
      <c r="D92" s="1"/>
      <c r="E92" s="1"/>
      <c r="F92" s="1"/>
      <c r="G92" s="1"/>
    </row>
    <row r="93" spans="1:8" ht="15.75">
      <c r="B93" s="87" t="s">
        <v>134</v>
      </c>
      <c r="C93" s="87"/>
      <c r="D93" s="87"/>
    </row>
    <row r="94" spans="1:8" ht="15.75">
      <c r="B94" s="2" t="s">
        <v>160</v>
      </c>
      <c r="C94" s="2"/>
      <c r="D94" s="2"/>
    </row>
    <row r="95" spans="1:8" ht="15.75">
      <c r="B95" s="3" t="s">
        <v>108</v>
      </c>
      <c r="C95" s="4"/>
      <c r="D95" s="4"/>
      <c r="H95" s="7" t="s">
        <v>245</v>
      </c>
    </row>
    <row r="96" spans="1:8">
      <c r="A96" s="5" t="s">
        <v>105</v>
      </c>
      <c r="B96" s="6" t="s">
        <v>106</v>
      </c>
      <c r="C96" s="6" t="s">
        <v>107</v>
      </c>
      <c r="D96" s="6" t="s">
        <v>9</v>
      </c>
      <c r="E96" s="6" t="s">
        <v>10</v>
      </c>
      <c r="F96" s="6" t="s">
        <v>11</v>
      </c>
      <c r="G96" s="6" t="s">
        <v>135</v>
      </c>
      <c r="H96" s="11"/>
    </row>
    <row r="97" spans="1:8" ht="26.25">
      <c r="A97" s="8">
        <v>1</v>
      </c>
      <c r="B97" s="12" t="s">
        <v>161</v>
      </c>
      <c r="C97" s="8">
        <v>60</v>
      </c>
      <c r="D97" s="10">
        <v>0.9</v>
      </c>
      <c r="E97" s="10">
        <v>2.96</v>
      </c>
      <c r="F97" s="10">
        <v>5.46</v>
      </c>
      <c r="G97" s="10">
        <v>52.66</v>
      </c>
      <c r="H97" s="11"/>
    </row>
    <row r="98" spans="1:8">
      <c r="A98" s="8">
        <v>2</v>
      </c>
      <c r="B98" s="12" t="s">
        <v>162</v>
      </c>
      <c r="C98" s="8">
        <v>80</v>
      </c>
      <c r="D98" s="10">
        <v>10.69</v>
      </c>
      <c r="E98" s="10">
        <v>4.6100000000000003</v>
      </c>
      <c r="F98" s="10">
        <v>0.51</v>
      </c>
      <c r="G98" s="10">
        <v>86.55</v>
      </c>
      <c r="H98" s="11"/>
    </row>
    <row r="99" spans="1:8">
      <c r="A99" s="8">
        <v>3</v>
      </c>
      <c r="B99" s="12" t="s">
        <v>82</v>
      </c>
      <c r="C99" s="8" t="s">
        <v>85</v>
      </c>
      <c r="D99" s="10">
        <v>7.18</v>
      </c>
      <c r="E99" s="10">
        <v>5.24</v>
      </c>
      <c r="F99" s="10">
        <v>32.49</v>
      </c>
      <c r="G99" s="10">
        <v>205.55</v>
      </c>
      <c r="H99" s="11"/>
    </row>
    <row r="100" spans="1:8">
      <c r="A100" s="8">
        <v>4</v>
      </c>
      <c r="B100" s="9" t="s">
        <v>113</v>
      </c>
      <c r="C100" s="8">
        <v>200</v>
      </c>
      <c r="D100" s="10">
        <v>2.21</v>
      </c>
      <c r="E100" s="13">
        <v>1.21</v>
      </c>
      <c r="F100" s="13">
        <v>25.86</v>
      </c>
      <c r="G100" s="13">
        <v>123.46</v>
      </c>
      <c r="H100" s="11"/>
    </row>
    <row r="101" spans="1:8">
      <c r="A101" s="8">
        <v>5</v>
      </c>
      <c r="B101" s="9" t="s">
        <v>86</v>
      </c>
      <c r="C101" s="8" t="s">
        <v>140</v>
      </c>
      <c r="D101" s="10">
        <v>3.61</v>
      </c>
      <c r="E101" s="10">
        <v>0.37</v>
      </c>
      <c r="F101" s="10">
        <v>23.53</v>
      </c>
      <c r="G101" s="10">
        <v>111.84</v>
      </c>
      <c r="H101" s="11"/>
    </row>
    <row r="102" spans="1:8">
      <c r="A102" s="8"/>
      <c r="B102" s="6" t="s">
        <v>141</v>
      </c>
      <c r="C102" s="14">
        <v>545</v>
      </c>
      <c r="D102" s="14">
        <f t="shared" ref="D102" si="9">SUM(D97:D101)</f>
        <v>24.59</v>
      </c>
      <c r="E102" s="14">
        <f t="shared" ref="E102:G102" si="10">SUM(E97:E101)</f>
        <v>14.389999999999999</v>
      </c>
      <c r="F102" s="14">
        <f t="shared" si="10"/>
        <v>87.85</v>
      </c>
      <c r="G102" s="14">
        <f t="shared" si="10"/>
        <v>580.05999999999995</v>
      </c>
      <c r="H102" s="11"/>
    </row>
    <row r="103" spans="1:8">
      <c r="A103" s="25"/>
      <c r="B103" s="26"/>
      <c r="C103" s="26"/>
      <c r="D103" s="26"/>
      <c r="E103" s="26"/>
      <c r="F103" s="26"/>
      <c r="G103" s="26"/>
    </row>
    <row r="104" spans="1:8" ht="15.75">
      <c r="A104" s="15"/>
      <c r="B104" s="3" t="s">
        <v>143</v>
      </c>
      <c r="C104" s="16"/>
      <c r="D104" s="17"/>
      <c r="E104" s="17"/>
      <c r="F104" s="17"/>
      <c r="G104" s="17"/>
    </row>
    <row r="105" spans="1:8">
      <c r="A105" s="5" t="s">
        <v>105</v>
      </c>
      <c r="B105" s="6" t="s">
        <v>106</v>
      </c>
      <c r="C105" s="6" t="s">
        <v>107</v>
      </c>
      <c r="D105" s="6" t="s">
        <v>9</v>
      </c>
      <c r="E105" s="6" t="s">
        <v>10</v>
      </c>
      <c r="F105" s="6" t="s">
        <v>11</v>
      </c>
      <c r="G105" s="6" t="s">
        <v>135</v>
      </c>
      <c r="H105" s="7" t="s">
        <v>245</v>
      </c>
    </row>
    <row r="106" spans="1:8">
      <c r="A106" s="8">
        <v>1</v>
      </c>
      <c r="B106" s="12" t="s">
        <v>130</v>
      </c>
      <c r="C106" s="8" t="s">
        <v>122</v>
      </c>
      <c r="D106" s="10">
        <v>4.34</v>
      </c>
      <c r="E106" s="10">
        <v>5.04</v>
      </c>
      <c r="F106" s="10">
        <v>17.61</v>
      </c>
      <c r="G106" s="10">
        <v>133.44999999999999</v>
      </c>
      <c r="H106" s="11"/>
    </row>
    <row r="107" spans="1:8">
      <c r="A107" s="8">
        <v>2</v>
      </c>
      <c r="B107" s="9" t="s">
        <v>144</v>
      </c>
      <c r="C107" s="8" t="s">
        <v>110</v>
      </c>
      <c r="D107" s="10">
        <v>0</v>
      </c>
      <c r="E107" s="10">
        <v>0</v>
      </c>
      <c r="F107" s="10">
        <v>9.39</v>
      </c>
      <c r="G107" s="10">
        <v>37.54</v>
      </c>
      <c r="H107" s="11"/>
    </row>
    <row r="108" spans="1:8">
      <c r="A108" s="8">
        <v>3</v>
      </c>
      <c r="B108" s="9" t="s">
        <v>86</v>
      </c>
      <c r="C108" s="8" t="s">
        <v>140</v>
      </c>
      <c r="D108" s="10">
        <v>3.82</v>
      </c>
      <c r="E108" s="10">
        <v>0.31</v>
      </c>
      <c r="F108" s="10">
        <v>25.09</v>
      </c>
      <c r="G108" s="10">
        <v>118.41</v>
      </c>
      <c r="H108" s="11"/>
    </row>
    <row r="109" spans="1:8">
      <c r="A109" s="8"/>
      <c r="B109" s="6" t="s">
        <v>141</v>
      </c>
      <c r="C109" s="14">
        <v>353</v>
      </c>
      <c r="D109" s="14">
        <f t="shared" ref="D109:G109" si="11">SUM(D106:D108)</f>
        <v>8.16</v>
      </c>
      <c r="E109" s="14">
        <f t="shared" si="11"/>
        <v>5.35</v>
      </c>
      <c r="F109" s="14">
        <f t="shared" si="11"/>
        <v>52.09</v>
      </c>
      <c r="G109" s="14">
        <f t="shared" si="11"/>
        <v>289.39999999999998</v>
      </c>
      <c r="H109" s="11"/>
    </row>
    <row r="110" spans="1:8" ht="9.75" customHeight="1">
      <c r="A110" s="25"/>
      <c r="B110" s="26"/>
      <c r="C110" s="26"/>
      <c r="D110" s="26"/>
      <c r="E110" s="26"/>
      <c r="F110" s="26"/>
      <c r="G110" s="26"/>
    </row>
    <row r="111" spans="1:8" ht="15.75">
      <c r="A111" s="15"/>
      <c r="B111" s="3" t="s">
        <v>145</v>
      </c>
      <c r="C111" s="16"/>
      <c r="D111" s="17"/>
      <c r="E111" s="17"/>
      <c r="F111" s="17"/>
      <c r="G111" s="17"/>
    </row>
    <row r="112" spans="1:8">
      <c r="A112" s="5" t="s">
        <v>105</v>
      </c>
      <c r="B112" s="6" t="s">
        <v>106</v>
      </c>
      <c r="C112" s="6" t="s">
        <v>107</v>
      </c>
      <c r="D112" s="6" t="s">
        <v>9</v>
      </c>
      <c r="E112" s="6" t="s">
        <v>10</v>
      </c>
      <c r="F112" s="6" t="s">
        <v>11</v>
      </c>
      <c r="G112" s="6" t="s">
        <v>135</v>
      </c>
      <c r="H112" s="7" t="s">
        <v>245</v>
      </c>
    </row>
    <row r="113" spans="1:8">
      <c r="A113" s="18">
        <v>1</v>
      </c>
      <c r="B113" s="19" t="s">
        <v>150</v>
      </c>
      <c r="C113" s="18">
        <v>60</v>
      </c>
      <c r="D113" s="20">
        <v>0.73</v>
      </c>
      <c r="E113" s="20">
        <v>0.06</v>
      </c>
      <c r="F113" s="20">
        <v>6.76</v>
      </c>
      <c r="G113" s="20">
        <v>31.17</v>
      </c>
      <c r="H113" s="11"/>
    </row>
    <row r="114" spans="1:8">
      <c r="A114" s="8">
        <v>2</v>
      </c>
      <c r="B114" s="12" t="s">
        <v>163</v>
      </c>
      <c r="C114" s="8" t="s">
        <v>85</v>
      </c>
      <c r="D114" s="10">
        <v>3.6</v>
      </c>
      <c r="E114" s="10">
        <v>4.5999999999999996</v>
      </c>
      <c r="F114" s="10">
        <v>37.700000000000003</v>
      </c>
      <c r="G114" s="10">
        <v>206</v>
      </c>
      <c r="H114" s="11"/>
    </row>
    <row r="115" spans="1:8">
      <c r="A115" s="8">
        <v>3</v>
      </c>
      <c r="B115" s="9" t="s">
        <v>164</v>
      </c>
      <c r="C115" s="8" t="s">
        <v>94</v>
      </c>
      <c r="D115" s="10">
        <v>9.5</v>
      </c>
      <c r="E115" s="10">
        <v>11.5</v>
      </c>
      <c r="F115" s="10">
        <v>13.88</v>
      </c>
      <c r="G115" s="10">
        <v>196.9</v>
      </c>
      <c r="H115" s="11"/>
    </row>
    <row r="116" spans="1:8">
      <c r="A116" s="8">
        <v>4</v>
      </c>
      <c r="B116" s="9" t="s">
        <v>165</v>
      </c>
      <c r="C116" s="8">
        <v>200</v>
      </c>
      <c r="D116" s="10">
        <v>0</v>
      </c>
      <c r="E116" s="10">
        <v>0</v>
      </c>
      <c r="F116" s="10">
        <v>14.52</v>
      </c>
      <c r="G116" s="10">
        <v>58.05</v>
      </c>
      <c r="H116" s="11"/>
    </row>
    <row r="117" spans="1:8">
      <c r="A117" s="8">
        <v>5</v>
      </c>
      <c r="B117" s="9" t="s">
        <v>86</v>
      </c>
      <c r="C117" s="8" t="s">
        <v>87</v>
      </c>
      <c r="D117" s="10">
        <v>3.05</v>
      </c>
      <c r="E117" s="10">
        <v>0.25</v>
      </c>
      <c r="F117" s="10">
        <v>20.07</v>
      </c>
      <c r="G117" s="10">
        <v>94.73</v>
      </c>
      <c r="H117" s="11"/>
    </row>
    <row r="118" spans="1:8">
      <c r="A118" s="8"/>
      <c r="B118" s="6" t="s">
        <v>141</v>
      </c>
      <c r="C118" s="14">
        <v>545</v>
      </c>
      <c r="D118" s="14">
        <f t="shared" ref="D118:G118" si="12">SUM(D113:D117)</f>
        <v>16.88</v>
      </c>
      <c r="E118" s="14">
        <f t="shared" si="12"/>
        <v>16.41</v>
      </c>
      <c r="F118" s="14">
        <f t="shared" si="12"/>
        <v>92.93</v>
      </c>
      <c r="G118" s="14">
        <f t="shared" si="12"/>
        <v>586.85</v>
      </c>
      <c r="H118" s="11"/>
    </row>
    <row r="119" spans="1:8" ht="10.5" customHeight="1">
      <c r="A119" s="25"/>
      <c r="B119" s="26"/>
      <c r="C119" s="26"/>
      <c r="D119" s="26"/>
      <c r="E119" s="26"/>
      <c r="F119" s="26"/>
      <c r="G119" s="26"/>
    </row>
    <row r="120" spans="1:8" ht="15.75">
      <c r="A120" s="15"/>
      <c r="B120" s="3" t="s">
        <v>147</v>
      </c>
      <c r="C120" s="21"/>
      <c r="D120" s="21"/>
      <c r="E120" s="21"/>
      <c r="F120" s="21"/>
      <c r="G120" s="21"/>
    </row>
    <row r="121" spans="1:8">
      <c r="A121" s="5" t="s">
        <v>105</v>
      </c>
      <c r="B121" s="6" t="s">
        <v>106</v>
      </c>
      <c r="C121" s="6" t="s">
        <v>107</v>
      </c>
      <c r="D121" s="6" t="s">
        <v>9</v>
      </c>
      <c r="E121" s="6" t="s">
        <v>10</v>
      </c>
      <c r="F121" s="6" t="s">
        <v>11</v>
      </c>
      <c r="G121" s="6" t="s">
        <v>135</v>
      </c>
      <c r="H121" s="7" t="s">
        <v>245</v>
      </c>
    </row>
    <row r="122" spans="1:8">
      <c r="A122" s="18">
        <v>1</v>
      </c>
      <c r="B122" s="19" t="s">
        <v>150</v>
      </c>
      <c r="C122" s="18">
        <v>60</v>
      </c>
      <c r="D122" s="20">
        <v>0.73</v>
      </c>
      <c r="E122" s="20">
        <v>0.06</v>
      </c>
      <c r="F122" s="20">
        <v>6.76</v>
      </c>
      <c r="G122" s="20">
        <v>31.17</v>
      </c>
      <c r="H122" s="11"/>
    </row>
    <row r="123" spans="1:8">
      <c r="A123" s="8">
        <v>2</v>
      </c>
      <c r="B123" s="12" t="s">
        <v>163</v>
      </c>
      <c r="C123" s="8" t="s">
        <v>85</v>
      </c>
      <c r="D123" s="10">
        <v>3.6</v>
      </c>
      <c r="E123" s="10">
        <v>4.5999999999999996</v>
      </c>
      <c r="F123" s="10">
        <v>37.700000000000003</v>
      </c>
      <c r="G123" s="10">
        <v>206</v>
      </c>
      <c r="H123" s="11"/>
    </row>
    <row r="124" spans="1:8">
      <c r="A124" s="8">
        <v>3</v>
      </c>
      <c r="B124" s="9" t="s">
        <v>164</v>
      </c>
      <c r="C124" s="8" t="s">
        <v>94</v>
      </c>
      <c r="D124" s="10">
        <v>9.5</v>
      </c>
      <c r="E124" s="10">
        <v>11.5</v>
      </c>
      <c r="F124" s="10">
        <v>13.88</v>
      </c>
      <c r="G124" s="10">
        <v>196.9</v>
      </c>
      <c r="H124" s="11"/>
    </row>
    <row r="125" spans="1:8">
      <c r="A125" s="22">
        <v>4</v>
      </c>
      <c r="B125" s="9" t="s">
        <v>166</v>
      </c>
      <c r="C125" s="8">
        <v>200</v>
      </c>
      <c r="D125" s="10">
        <v>0</v>
      </c>
      <c r="E125" s="10">
        <v>0</v>
      </c>
      <c r="F125" s="10">
        <v>14.52</v>
      </c>
      <c r="G125" s="10">
        <v>58.05</v>
      </c>
      <c r="H125" s="11"/>
    </row>
    <row r="126" spans="1:8">
      <c r="A126" s="22">
        <v>5</v>
      </c>
      <c r="B126" s="9" t="s">
        <v>86</v>
      </c>
      <c r="C126" s="8" t="s">
        <v>87</v>
      </c>
      <c r="D126" s="10">
        <v>3.05</v>
      </c>
      <c r="E126" s="10">
        <v>0.25</v>
      </c>
      <c r="F126" s="10">
        <v>20.07</v>
      </c>
      <c r="G126" s="10">
        <v>94.73</v>
      </c>
      <c r="H126" s="11"/>
    </row>
    <row r="127" spans="1:8">
      <c r="A127" s="8"/>
      <c r="B127" s="6" t="s">
        <v>141</v>
      </c>
      <c r="C127" s="14">
        <v>545</v>
      </c>
      <c r="D127" s="14">
        <f t="shared" ref="D127:G127" si="13">SUM(D122:D126)</f>
        <v>16.88</v>
      </c>
      <c r="E127" s="14">
        <f t="shared" si="13"/>
        <v>16.41</v>
      </c>
      <c r="F127" s="14">
        <f t="shared" si="13"/>
        <v>92.93</v>
      </c>
      <c r="G127" s="14">
        <f t="shared" si="13"/>
        <v>586.85</v>
      </c>
      <c r="H127" s="11"/>
    </row>
    <row r="128" spans="1:8">
      <c r="A128" s="25"/>
      <c r="B128" s="26"/>
      <c r="C128" s="26"/>
      <c r="D128" s="26"/>
      <c r="E128" s="26"/>
      <c r="F128" s="26"/>
      <c r="G128" s="26"/>
    </row>
    <row r="129" spans="1:8" ht="15.75">
      <c r="A129" s="15"/>
      <c r="B129" s="3" t="s">
        <v>148</v>
      </c>
      <c r="C129" s="16"/>
      <c r="D129" s="17"/>
      <c r="E129" s="17"/>
      <c r="F129" s="17"/>
      <c r="G129" s="17"/>
    </row>
    <row r="130" spans="1:8">
      <c r="A130" s="5" t="s">
        <v>105</v>
      </c>
      <c r="B130" s="6" t="s">
        <v>106</v>
      </c>
      <c r="C130" s="6" t="s">
        <v>107</v>
      </c>
      <c r="D130" s="6" t="s">
        <v>9</v>
      </c>
      <c r="E130" s="6" t="s">
        <v>10</v>
      </c>
      <c r="F130" s="6" t="s">
        <v>11</v>
      </c>
      <c r="G130" s="6" t="s">
        <v>135</v>
      </c>
      <c r="H130" s="7" t="s">
        <v>245</v>
      </c>
    </row>
    <row r="131" spans="1:8">
      <c r="A131" s="18">
        <v>1</v>
      </c>
      <c r="B131" s="19" t="s">
        <v>167</v>
      </c>
      <c r="C131" s="18" t="s">
        <v>124</v>
      </c>
      <c r="D131" s="20">
        <v>7.6</v>
      </c>
      <c r="E131" s="20">
        <v>10.06</v>
      </c>
      <c r="F131" s="20">
        <v>12.4</v>
      </c>
      <c r="G131" s="20">
        <v>170.95</v>
      </c>
      <c r="H131" s="11"/>
    </row>
    <row r="132" spans="1:8">
      <c r="A132" s="8">
        <v>2</v>
      </c>
      <c r="B132" s="9" t="s">
        <v>101</v>
      </c>
      <c r="C132" s="8">
        <v>200</v>
      </c>
      <c r="D132" s="10">
        <v>3.75</v>
      </c>
      <c r="E132" s="10">
        <v>3.01</v>
      </c>
      <c r="F132" s="10">
        <v>14.74</v>
      </c>
      <c r="G132" s="10">
        <v>102.29</v>
      </c>
      <c r="H132" s="11"/>
    </row>
    <row r="133" spans="1:8">
      <c r="A133" s="8">
        <v>3</v>
      </c>
      <c r="B133" s="9" t="s">
        <v>109</v>
      </c>
      <c r="C133" s="8" t="s">
        <v>87</v>
      </c>
      <c r="D133" s="10">
        <v>3.05</v>
      </c>
      <c r="E133" s="10">
        <v>0.25</v>
      </c>
      <c r="F133" s="10">
        <v>20.07</v>
      </c>
      <c r="G133" s="10">
        <v>94.73</v>
      </c>
      <c r="H133" s="11"/>
    </row>
    <row r="134" spans="1:8">
      <c r="A134" s="8"/>
      <c r="B134" s="6" t="s">
        <v>141</v>
      </c>
      <c r="C134" s="14">
        <v>515</v>
      </c>
      <c r="D134" s="23">
        <f>D131+D132+D133</f>
        <v>14.399999999999999</v>
      </c>
      <c r="E134" s="23">
        <f>E131+E132+E133</f>
        <v>13.32</v>
      </c>
      <c r="F134" s="14">
        <v>47.21</v>
      </c>
      <c r="G134" s="14">
        <v>367.97</v>
      </c>
      <c r="H134" s="11"/>
    </row>
    <row r="136" spans="1:8">
      <c r="A136" s="89" t="s">
        <v>131</v>
      </c>
      <c r="B136" s="89"/>
      <c r="C136" s="90" t="s">
        <v>132</v>
      </c>
      <c r="D136" s="90"/>
      <c r="E136" s="90"/>
      <c r="F136" s="90"/>
      <c r="G136" s="90"/>
    </row>
    <row r="137" spans="1:8" ht="12" customHeight="1">
      <c r="A137" s="89"/>
      <c r="B137" s="89"/>
      <c r="C137" s="90" t="s">
        <v>133</v>
      </c>
      <c r="D137" s="90"/>
      <c r="E137" s="90"/>
      <c r="F137" s="90"/>
      <c r="G137" s="90"/>
    </row>
    <row r="138" spans="1:8" ht="12.75" customHeight="1">
      <c r="A138" s="1"/>
      <c r="B138" s="1"/>
      <c r="C138" s="1"/>
      <c r="D138" s="1"/>
      <c r="E138" s="1"/>
      <c r="F138" s="1"/>
      <c r="G138" s="1"/>
    </row>
    <row r="139" spans="1:8" ht="15.75">
      <c r="B139" s="87" t="s">
        <v>134</v>
      </c>
      <c r="C139" s="87"/>
      <c r="D139" s="87"/>
    </row>
    <row r="140" spans="1:8" ht="15.75">
      <c r="B140" s="2" t="s">
        <v>168</v>
      </c>
      <c r="C140" s="2"/>
      <c r="D140" s="2"/>
    </row>
    <row r="141" spans="1:8" ht="15.75">
      <c r="B141" s="3" t="s">
        <v>108</v>
      </c>
      <c r="C141" s="4"/>
      <c r="D141" s="4"/>
    </row>
    <row r="142" spans="1:8">
      <c r="A142" s="5" t="s">
        <v>105</v>
      </c>
      <c r="B142" s="6" t="s">
        <v>106</v>
      </c>
      <c r="C142" s="6" t="s">
        <v>107</v>
      </c>
      <c r="D142" s="6" t="s">
        <v>9</v>
      </c>
      <c r="E142" s="6" t="s">
        <v>10</v>
      </c>
      <c r="F142" s="6" t="s">
        <v>11</v>
      </c>
      <c r="G142" s="6" t="s">
        <v>135</v>
      </c>
      <c r="H142" s="7" t="s">
        <v>245</v>
      </c>
    </row>
    <row r="143" spans="1:8">
      <c r="A143" s="8">
        <v>1</v>
      </c>
      <c r="B143" s="9" t="s">
        <v>169</v>
      </c>
      <c r="C143" s="8">
        <v>60</v>
      </c>
      <c r="D143" s="10">
        <v>0.97</v>
      </c>
      <c r="E143" s="10">
        <v>2.4300000000000002</v>
      </c>
      <c r="F143" s="10">
        <v>4.7699999999999996</v>
      </c>
      <c r="G143" s="10">
        <v>45.09</v>
      </c>
      <c r="H143" s="11"/>
    </row>
    <row r="144" spans="1:8">
      <c r="A144" s="8">
        <v>2</v>
      </c>
      <c r="B144" s="12" t="s">
        <v>93</v>
      </c>
      <c r="C144" s="8" t="s">
        <v>92</v>
      </c>
      <c r="D144" s="10">
        <v>10.57</v>
      </c>
      <c r="E144" s="10">
        <v>13.86</v>
      </c>
      <c r="F144" s="10">
        <v>18.440000000000001</v>
      </c>
      <c r="G144" s="10">
        <v>241.07</v>
      </c>
      <c r="H144" s="11"/>
    </row>
    <row r="145" spans="1:8">
      <c r="A145" s="8">
        <v>3</v>
      </c>
      <c r="B145" s="12" t="s">
        <v>170</v>
      </c>
      <c r="C145" s="8">
        <v>200</v>
      </c>
      <c r="D145" s="10">
        <v>0.97</v>
      </c>
      <c r="E145" s="10">
        <v>0.19</v>
      </c>
      <c r="F145" s="10">
        <v>19.59</v>
      </c>
      <c r="G145" s="10">
        <v>83.42</v>
      </c>
      <c r="H145" s="11"/>
    </row>
    <row r="146" spans="1:8">
      <c r="A146" s="8">
        <v>4</v>
      </c>
      <c r="B146" s="12" t="s">
        <v>86</v>
      </c>
      <c r="C146" s="8" t="s">
        <v>140</v>
      </c>
      <c r="D146" s="10">
        <v>3.61</v>
      </c>
      <c r="E146" s="10">
        <v>0.37</v>
      </c>
      <c r="F146" s="10">
        <v>23.53</v>
      </c>
      <c r="G146" s="10">
        <v>111.84</v>
      </c>
      <c r="H146" s="11"/>
    </row>
    <row r="147" spans="1:8" ht="26.25">
      <c r="A147" s="8">
        <v>5</v>
      </c>
      <c r="B147" s="12" t="s">
        <v>171</v>
      </c>
      <c r="C147" s="8">
        <v>25</v>
      </c>
      <c r="D147" s="10">
        <v>1.48</v>
      </c>
      <c r="E147" s="10">
        <v>1.18</v>
      </c>
      <c r="F147" s="10">
        <v>18.75</v>
      </c>
      <c r="G147" s="10">
        <v>91.5</v>
      </c>
      <c r="H147" s="11"/>
    </row>
    <row r="148" spans="1:8">
      <c r="A148" s="8"/>
      <c r="B148" s="6" t="s">
        <v>141</v>
      </c>
      <c r="C148" s="14">
        <v>525</v>
      </c>
      <c r="D148" s="14">
        <f t="shared" ref="D148" si="14">SUM(D143:D147)</f>
        <v>17.600000000000001</v>
      </c>
      <c r="E148" s="14">
        <f t="shared" ref="E148:G148" si="15">SUM(E143:E147)</f>
        <v>18.03</v>
      </c>
      <c r="F148" s="14">
        <f t="shared" si="15"/>
        <v>85.08</v>
      </c>
      <c r="G148" s="14">
        <f t="shared" si="15"/>
        <v>572.91999999999996</v>
      </c>
      <c r="H148" s="11"/>
    </row>
    <row r="149" spans="1:8" ht="12.75" customHeight="1">
      <c r="A149" s="25"/>
      <c r="B149" s="26"/>
      <c r="C149" s="26"/>
      <c r="D149" s="26"/>
      <c r="E149" s="26"/>
      <c r="F149" s="26"/>
      <c r="G149" s="26"/>
    </row>
    <row r="150" spans="1:8" ht="15.75">
      <c r="A150" s="15"/>
      <c r="B150" s="3" t="s">
        <v>143</v>
      </c>
      <c r="C150" s="16"/>
      <c r="D150" s="17"/>
      <c r="E150" s="17"/>
      <c r="F150" s="17"/>
      <c r="G150" s="17"/>
    </row>
    <row r="151" spans="1:8">
      <c r="A151" s="5" t="s">
        <v>105</v>
      </c>
      <c r="B151" s="6" t="s">
        <v>106</v>
      </c>
      <c r="C151" s="6" t="s">
        <v>107</v>
      </c>
      <c r="D151" s="6" t="s">
        <v>9</v>
      </c>
      <c r="E151" s="6" t="s">
        <v>10</v>
      </c>
      <c r="F151" s="6" t="s">
        <v>11</v>
      </c>
      <c r="G151" s="6" t="s">
        <v>135</v>
      </c>
      <c r="H151" s="7" t="s">
        <v>245</v>
      </c>
    </row>
    <row r="152" spans="1:8">
      <c r="A152" s="8">
        <v>1</v>
      </c>
      <c r="B152" s="12" t="s">
        <v>83</v>
      </c>
      <c r="C152" s="8" t="s">
        <v>122</v>
      </c>
      <c r="D152" s="10">
        <v>2.97</v>
      </c>
      <c r="E152" s="10">
        <v>3.78</v>
      </c>
      <c r="F152" s="10">
        <v>14.8</v>
      </c>
      <c r="G152" s="10">
        <v>104.94</v>
      </c>
      <c r="H152" s="11"/>
    </row>
    <row r="153" spans="1:8">
      <c r="A153" s="8">
        <v>2</v>
      </c>
      <c r="B153" s="9" t="s">
        <v>144</v>
      </c>
      <c r="C153" s="8" t="s">
        <v>110</v>
      </c>
      <c r="D153" s="10">
        <v>0</v>
      </c>
      <c r="E153" s="10">
        <v>0</v>
      </c>
      <c r="F153" s="10">
        <v>6.78</v>
      </c>
      <c r="G153" s="10">
        <v>27.09</v>
      </c>
      <c r="H153" s="11"/>
    </row>
    <row r="154" spans="1:8">
      <c r="A154" s="8">
        <v>3</v>
      </c>
      <c r="B154" s="9" t="s">
        <v>86</v>
      </c>
      <c r="C154" s="8" t="s">
        <v>140</v>
      </c>
      <c r="D154" s="10">
        <v>3.82</v>
      </c>
      <c r="E154" s="10">
        <v>0.31</v>
      </c>
      <c r="F154" s="10">
        <v>25.09</v>
      </c>
      <c r="G154" s="10">
        <v>118.41</v>
      </c>
      <c r="H154" s="11"/>
    </row>
    <row r="155" spans="1:8">
      <c r="A155" s="8"/>
      <c r="B155" s="6" t="s">
        <v>141</v>
      </c>
      <c r="C155" s="14">
        <v>353</v>
      </c>
      <c r="D155" s="14">
        <f t="shared" ref="D155:G155" si="16">SUM(D152:D154)</f>
        <v>6.79</v>
      </c>
      <c r="E155" s="14">
        <f t="shared" si="16"/>
        <v>4.09</v>
      </c>
      <c r="F155" s="14">
        <f t="shared" si="16"/>
        <v>46.67</v>
      </c>
      <c r="G155" s="14">
        <f t="shared" si="16"/>
        <v>250.44</v>
      </c>
      <c r="H155" s="11"/>
    </row>
    <row r="156" spans="1:8">
      <c r="A156" s="25"/>
      <c r="B156" s="26"/>
      <c r="C156" s="26"/>
      <c r="D156" s="26"/>
      <c r="E156" s="26"/>
      <c r="F156" s="26"/>
      <c r="G156" s="26"/>
    </row>
    <row r="157" spans="1:8" ht="15.75">
      <c r="A157" s="15"/>
      <c r="B157" s="3" t="s">
        <v>145</v>
      </c>
      <c r="C157" s="16"/>
      <c r="D157" s="17"/>
      <c r="E157" s="17"/>
      <c r="F157" s="17"/>
      <c r="G157" s="17"/>
    </row>
    <row r="158" spans="1:8">
      <c r="A158" s="5" t="s">
        <v>105</v>
      </c>
      <c r="B158" s="6" t="s">
        <v>106</v>
      </c>
      <c r="C158" s="6" t="s">
        <v>107</v>
      </c>
      <c r="D158" s="6" t="s">
        <v>9</v>
      </c>
      <c r="E158" s="6" t="s">
        <v>10</v>
      </c>
      <c r="F158" s="6" t="s">
        <v>11</v>
      </c>
      <c r="G158" s="6" t="s">
        <v>135</v>
      </c>
      <c r="H158" s="7" t="s">
        <v>245</v>
      </c>
    </row>
    <row r="159" spans="1:8">
      <c r="A159" s="18">
        <v>1</v>
      </c>
      <c r="B159" s="19" t="s">
        <v>172</v>
      </c>
      <c r="C159" s="18" t="s">
        <v>173</v>
      </c>
      <c r="D159" s="20">
        <v>6.48</v>
      </c>
      <c r="E159" s="20">
        <v>10.35</v>
      </c>
      <c r="F159" s="20">
        <v>12.75</v>
      </c>
      <c r="G159" s="20">
        <v>175.07</v>
      </c>
      <c r="H159" s="11"/>
    </row>
    <row r="160" spans="1:8">
      <c r="A160" s="8">
        <v>2</v>
      </c>
      <c r="B160" s="12" t="s">
        <v>90</v>
      </c>
      <c r="C160" s="8">
        <v>200</v>
      </c>
      <c r="D160" s="10">
        <v>0</v>
      </c>
      <c r="E160" s="10">
        <v>0</v>
      </c>
      <c r="F160" s="10">
        <v>9.68</v>
      </c>
      <c r="G160" s="10">
        <v>38.700000000000003</v>
      </c>
      <c r="H160" s="11"/>
    </row>
    <row r="161" spans="1:8">
      <c r="A161" s="8">
        <v>3</v>
      </c>
      <c r="B161" s="9" t="s">
        <v>86</v>
      </c>
      <c r="C161" s="8" t="s">
        <v>87</v>
      </c>
      <c r="D161" s="10">
        <v>3.05</v>
      </c>
      <c r="E161" s="10">
        <v>0.25</v>
      </c>
      <c r="F161" s="10">
        <v>20.07</v>
      </c>
      <c r="G161" s="10">
        <v>94.73</v>
      </c>
      <c r="H161" s="11"/>
    </row>
    <row r="162" spans="1:8" ht="26.25">
      <c r="A162" s="8">
        <v>4</v>
      </c>
      <c r="B162" s="12" t="s">
        <v>174</v>
      </c>
      <c r="C162" s="8">
        <v>20</v>
      </c>
      <c r="D162" s="10">
        <v>1.5</v>
      </c>
      <c r="E162" s="10">
        <v>1.96</v>
      </c>
      <c r="F162" s="10">
        <v>14.88</v>
      </c>
      <c r="G162" s="10">
        <v>83.4</v>
      </c>
      <c r="H162" s="11"/>
    </row>
    <row r="163" spans="1:8">
      <c r="A163" s="8">
        <v>5</v>
      </c>
      <c r="B163" s="9"/>
      <c r="C163" s="8"/>
      <c r="D163" s="10"/>
      <c r="E163" s="10"/>
      <c r="F163" s="10"/>
      <c r="G163" s="10"/>
      <c r="H163" s="11"/>
    </row>
    <row r="164" spans="1:8">
      <c r="A164" s="8"/>
      <c r="B164" s="6" t="s">
        <v>141</v>
      </c>
      <c r="C164" s="14">
        <v>545</v>
      </c>
      <c r="D164" s="14">
        <f t="shared" ref="D164:G164" si="17">SUM(D159:D163)</f>
        <v>11.030000000000001</v>
      </c>
      <c r="E164" s="14">
        <f t="shared" si="17"/>
        <v>12.559999999999999</v>
      </c>
      <c r="F164" s="14">
        <f t="shared" si="17"/>
        <v>57.38</v>
      </c>
      <c r="G164" s="14">
        <f t="shared" si="17"/>
        <v>391.9</v>
      </c>
      <c r="H164" s="11"/>
    </row>
    <row r="165" spans="1:8" ht="9" customHeight="1">
      <c r="A165" s="25"/>
      <c r="B165" s="26"/>
      <c r="C165" s="26"/>
      <c r="D165" s="26"/>
      <c r="E165" s="26"/>
      <c r="F165" s="26"/>
      <c r="G165" s="26"/>
    </row>
    <row r="166" spans="1:8" ht="15.75">
      <c r="A166" s="15"/>
      <c r="B166" s="3" t="s">
        <v>147</v>
      </c>
      <c r="C166" s="21"/>
      <c r="D166" s="21"/>
      <c r="E166" s="21"/>
      <c r="F166" s="21"/>
      <c r="G166" s="21"/>
    </row>
    <row r="167" spans="1:8">
      <c r="A167" s="5" t="s">
        <v>105</v>
      </c>
      <c r="B167" s="6" t="s">
        <v>106</v>
      </c>
      <c r="C167" s="6" t="s">
        <v>107</v>
      </c>
      <c r="D167" s="6" t="s">
        <v>9</v>
      </c>
      <c r="E167" s="6" t="s">
        <v>10</v>
      </c>
      <c r="F167" s="6" t="s">
        <v>11</v>
      </c>
      <c r="G167" s="6" t="s">
        <v>135</v>
      </c>
      <c r="H167" s="7" t="s">
        <v>245</v>
      </c>
    </row>
    <row r="168" spans="1:8">
      <c r="A168" s="18">
        <v>1</v>
      </c>
      <c r="B168" s="19" t="s">
        <v>172</v>
      </c>
      <c r="C168" s="18" t="s">
        <v>173</v>
      </c>
      <c r="D168" s="20">
        <v>6.48</v>
      </c>
      <c r="E168" s="20">
        <v>10.35</v>
      </c>
      <c r="F168" s="20">
        <v>12.75</v>
      </c>
      <c r="G168" s="20">
        <v>175.07</v>
      </c>
      <c r="H168" s="11"/>
    </row>
    <row r="169" spans="1:8">
      <c r="A169" s="8">
        <v>2</v>
      </c>
      <c r="B169" s="12" t="s">
        <v>90</v>
      </c>
      <c r="C169" s="8">
        <v>200</v>
      </c>
      <c r="D169" s="10">
        <v>0</v>
      </c>
      <c r="E169" s="10">
        <v>0</v>
      </c>
      <c r="F169" s="10">
        <v>9.68</v>
      </c>
      <c r="G169" s="10">
        <v>38.700000000000003</v>
      </c>
      <c r="H169" s="11"/>
    </row>
    <row r="170" spans="1:8">
      <c r="A170" s="8">
        <v>3</v>
      </c>
      <c r="B170" s="9" t="s">
        <v>86</v>
      </c>
      <c r="C170" s="8" t="s">
        <v>87</v>
      </c>
      <c r="D170" s="10">
        <v>3.05</v>
      </c>
      <c r="E170" s="10">
        <v>0.25</v>
      </c>
      <c r="F170" s="10">
        <v>20.07</v>
      </c>
      <c r="G170" s="10">
        <v>94.73</v>
      </c>
      <c r="H170" s="11"/>
    </row>
    <row r="171" spans="1:8" ht="24.75" customHeight="1">
      <c r="A171" s="22">
        <v>4</v>
      </c>
      <c r="B171" s="12" t="s">
        <v>175</v>
      </c>
      <c r="C171" s="8">
        <v>20</v>
      </c>
      <c r="D171" s="10">
        <v>1.5</v>
      </c>
      <c r="E171" s="10">
        <v>1.96</v>
      </c>
      <c r="F171" s="10">
        <v>14.88</v>
      </c>
      <c r="G171" s="10">
        <v>83.4</v>
      </c>
      <c r="H171" s="11"/>
    </row>
    <row r="172" spans="1:8">
      <c r="A172" s="22">
        <v>5</v>
      </c>
      <c r="B172" s="27"/>
      <c r="C172" s="22"/>
      <c r="D172" s="28"/>
      <c r="E172" s="28"/>
      <c r="F172" s="28"/>
      <c r="G172" s="28"/>
      <c r="H172" s="11"/>
    </row>
    <row r="173" spans="1:8">
      <c r="A173" s="8"/>
      <c r="B173" s="6" t="s">
        <v>141</v>
      </c>
      <c r="C173" s="14">
        <v>545</v>
      </c>
      <c r="D173" s="14">
        <f t="shared" ref="D173:G173" si="18">SUM(D168:D172)</f>
        <v>11.030000000000001</v>
      </c>
      <c r="E173" s="14">
        <f t="shared" si="18"/>
        <v>12.559999999999999</v>
      </c>
      <c r="F173" s="14">
        <f t="shared" si="18"/>
        <v>57.38</v>
      </c>
      <c r="G173" s="14">
        <f t="shared" si="18"/>
        <v>391.9</v>
      </c>
      <c r="H173" s="11"/>
    </row>
    <row r="174" spans="1:8" ht="7.5" customHeight="1">
      <c r="A174" s="25"/>
      <c r="B174" s="26"/>
      <c r="C174" s="26"/>
      <c r="D174" s="26"/>
      <c r="E174" s="26"/>
      <c r="F174" s="26"/>
      <c r="G174" s="26"/>
    </row>
    <row r="175" spans="1:8" ht="15.75">
      <c r="A175" s="15"/>
      <c r="B175" s="3" t="s">
        <v>148</v>
      </c>
      <c r="C175" s="16"/>
      <c r="D175" s="17"/>
      <c r="E175" s="17"/>
      <c r="F175" s="17"/>
      <c r="G175" s="17"/>
    </row>
    <row r="176" spans="1:8">
      <c r="A176" s="5" t="s">
        <v>105</v>
      </c>
      <c r="B176" s="6" t="s">
        <v>106</v>
      </c>
      <c r="C176" s="6" t="s">
        <v>107</v>
      </c>
      <c r="D176" s="6" t="s">
        <v>9</v>
      </c>
      <c r="E176" s="6" t="s">
        <v>10</v>
      </c>
      <c r="F176" s="6" t="s">
        <v>11</v>
      </c>
      <c r="G176" s="6" t="s">
        <v>135</v>
      </c>
      <c r="H176" s="7" t="s">
        <v>245</v>
      </c>
    </row>
    <row r="177" spans="1:8">
      <c r="A177" s="18">
        <v>1</v>
      </c>
      <c r="B177" s="19" t="s">
        <v>176</v>
      </c>
      <c r="C177" s="18" t="s">
        <v>124</v>
      </c>
      <c r="D177" s="20">
        <v>7.29</v>
      </c>
      <c r="E177" s="20">
        <v>10.130000000000001</v>
      </c>
      <c r="F177" s="20">
        <v>14.4</v>
      </c>
      <c r="G177" s="20">
        <v>177.96</v>
      </c>
      <c r="H177" s="11"/>
    </row>
    <row r="178" spans="1:8">
      <c r="A178" s="8">
        <v>2</v>
      </c>
      <c r="B178" s="9" t="s">
        <v>177</v>
      </c>
      <c r="C178" s="8">
        <v>200</v>
      </c>
      <c r="D178" s="10">
        <v>0</v>
      </c>
      <c r="E178" s="10">
        <v>0</v>
      </c>
      <c r="F178" s="10">
        <v>9.68</v>
      </c>
      <c r="G178" s="10">
        <v>38.700000000000003</v>
      </c>
      <c r="H178" s="11"/>
    </row>
    <row r="179" spans="1:8">
      <c r="A179" s="8">
        <v>3</v>
      </c>
      <c r="B179" s="9" t="s">
        <v>178</v>
      </c>
      <c r="C179" s="8">
        <v>25</v>
      </c>
      <c r="D179" s="10">
        <v>1.5</v>
      </c>
      <c r="E179" s="10">
        <v>1.96</v>
      </c>
      <c r="F179" s="10">
        <v>14.88</v>
      </c>
      <c r="G179" s="10">
        <v>83.4</v>
      </c>
      <c r="H179" s="11"/>
    </row>
    <row r="180" spans="1:8">
      <c r="A180" s="8">
        <v>4</v>
      </c>
      <c r="B180" s="9" t="s">
        <v>179</v>
      </c>
      <c r="C180" s="8" t="s">
        <v>87</v>
      </c>
      <c r="D180" s="10">
        <v>3.05</v>
      </c>
      <c r="E180" s="10">
        <v>0.25</v>
      </c>
      <c r="F180" s="10">
        <v>20.07</v>
      </c>
      <c r="G180" s="10">
        <v>94.73</v>
      </c>
      <c r="H180" s="11"/>
    </row>
    <row r="181" spans="1:8">
      <c r="A181" s="8"/>
      <c r="B181" s="6" t="s">
        <v>141</v>
      </c>
      <c r="C181" s="14">
        <v>540</v>
      </c>
      <c r="D181" s="14">
        <v>11.84</v>
      </c>
      <c r="E181" s="14">
        <v>12.34</v>
      </c>
      <c r="F181" s="14">
        <v>59.03</v>
      </c>
      <c r="G181" s="14">
        <v>394.79</v>
      </c>
      <c r="H181" s="11"/>
    </row>
    <row r="182" spans="1:8">
      <c r="A182" s="8"/>
      <c r="B182" s="88" t="s">
        <v>142</v>
      </c>
      <c r="C182" s="88"/>
      <c r="D182" s="88"/>
      <c r="E182" s="88"/>
      <c r="F182" s="88"/>
      <c r="G182" s="88"/>
      <c r="H182" s="11"/>
    </row>
    <row r="184" spans="1:8">
      <c r="A184" s="89" t="s">
        <v>131</v>
      </c>
      <c r="B184" s="89"/>
      <c r="C184" s="90" t="s">
        <v>132</v>
      </c>
      <c r="D184" s="90"/>
      <c r="E184" s="90"/>
      <c r="F184" s="90"/>
      <c r="G184" s="90"/>
    </row>
    <row r="185" spans="1:8" ht="12.75" customHeight="1">
      <c r="A185" s="89"/>
      <c r="B185" s="89"/>
      <c r="C185" s="90" t="s">
        <v>133</v>
      </c>
      <c r="D185" s="90"/>
      <c r="E185" s="90"/>
      <c r="F185" s="90"/>
      <c r="G185" s="90"/>
    </row>
    <row r="186" spans="1:8" ht="12.75" customHeight="1">
      <c r="A186" s="1"/>
      <c r="B186" s="1"/>
      <c r="C186" s="1"/>
      <c r="D186" s="1"/>
      <c r="E186" s="1"/>
      <c r="F186" s="1"/>
      <c r="G186" s="1"/>
    </row>
    <row r="187" spans="1:8" ht="15.75">
      <c r="B187" s="87" t="s">
        <v>134</v>
      </c>
      <c r="C187" s="87"/>
      <c r="D187" s="87"/>
    </row>
    <row r="188" spans="1:8" ht="15.75">
      <c r="B188" s="2" t="s">
        <v>180</v>
      </c>
      <c r="C188" s="2"/>
      <c r="D188" s="2"/>
    </row>
    <row r="189" spans="1:8" ht="15.75">
      <c r="B189" s="3" t="s">
        <v>108</v>
      </c>
      <c r="C189" s="4"/>
      <c r="D189" s="4"/>
    </row>
    <row r="190" spans="1:8">
      <c r="A190" s="5" t="s">
        <v>105</v>
      </c>
      <c r="B190" s="6" t="s">
        <v>106</v>
      </c>
      <c r="C190" s="6" t="s">
        <v>107</v>
      </c>
      <c r="D190" s="6" t="s">
        <v>9</v>
      </c>
      <c r="E190" s="6" t="s">
        <v>10</v>
      </c>
      <c r="F190" s="6" t="s">
        <v>11</v>
      </c>
      <c r="G190" s="6" t="s">
        <v>135</v>
      </c>
      <c r="H190" s="7" t="s">
        <v>245</v>
      </c>
    </row>
    <row r="191" spans="1:8">
      <c r="A191" s="8">
        <v>1</v>
      </c>
      <c r="B191" s="9" t="s">
        <v>136</v>
      </c>
      <c r="C191" s="8">
        <v>100</v>
      </c>
      <c r="D191" s="10">
        <v>0.4</v>
      </c>
      <c r="E191" s="10">
        <v>0.4</v>
      </c>
      <c r="F191" s="10">
        <v>9.8000000000000007</v>
      </c>
      <c r="G191" s="10">
        <v>47</v>
      </c>
      <c r="H191" s="11"/>
    </row>
    <row r="192" spans="1:8">
      <c r="A192" s="8">
        <v>2</v>
      </c>
      <c r="B192" s="12" t="s">
        <v>181</v>
      </c>
      <c r="C192" s="8" t="s">
        <v>182</v>
      </c>
      <c r="D192" s="10">
        <v>7.62</v>
      </c>
      <c r="E192" s="10">
        <v>12.23</v>
      </c>
      <c r="F192" s="10">
        <v>10.39</v>
      </c>
      <c r="G192" s="10">
        <v>188.23</v>
      </c>
      <c r="H192" s="11"/>
    </row>
    <row r="193" spans="1:8">
      <c r="A193" s="8">
        <v>3</v>
      </c>
      <c r="B193" s="12" t="s">
        <v>90</v>
      </c>
      <c r="C193" s="8" t="s">
        <v>153</v>
      </c>
      <c r="D193" s="10">
        <v>0</v>
      </c>
      <c r="E193" s="10">
        <v>0</v>
      </c>
      <c r="F193" s="10">
        <v>9.68</v>
      </c>
      <c r="G193" s="10">
        <v>38.700000000000003</v>
      </c>
      <c r="H193" s="11"/>
    </row>
    <row r="194" spans="1:8">
      <c r="A194" s="8">
        <v>4</v>
      </c>
      <c r="B194" s="9" t="s">
        <v>86</v>
      </c>
      <c r="C194" s="8" t="s">
        <v>140</v>
      </c>
      <c r="D194" s="10">
        <v>3.61</v>
      </c>
      <c r="E194" s="13">
        <v>0.37</v>
      </c>
      <c r="F194" s="13">
        <v>23.6</v>
      </c>
      <c r="G194" s="13">
        <v>111.84</v>
      </c>
      <c r="H194" s="11"/>
    </row>
    <row r="195" spans="1:8">
      <c r="A195" s="8">
        <v>5</v>
      </c>
      <c r="B195" s="9"/>
      <c r="C195" s="8"/>
      <c r="D195" s="10"/>
      <c r="E195" s="10"/>
      <c r="F195" s="10"/>
      <c r="G195" s="10"/>
      <c r="H195" s="11"/>
    </row>
    <row r="196" spans="1:8">
      <c r="A196" s="8"/>
      <c r="B196" s="6" t="s">
        <v>141</v>
      </c>
      <c r="C196" s="14">
        <v>713</v>
      </c>
      <c r="D196" s="14">
        <f t="shared" ref="D196:G196" si="19">SUM(D191:D195)</f>
        <v>11.629999999999999</v>
      </c>
      <c r="E196" s="14">
        <f t="shared" si="19"/>
        <v>13</v>
      </c>
      <c r="F196" s="14">
        <f t="shared" si="19"/>
        <v>53.47</v>
      </c>
      <c r="G196" s="14">
        <f t="shared" si="19"/>
        <v>385.77</v>
      </c>
      <c r="H196" s="11"/>
    </row>
    <row r="197" spans="1:8">
      <c r="A197" s="25"/>
      <c r="B197" s="26"/>
      <c r="C197" s="26"/>
      <c r="D197" s="26"/>
      <c r="E197" s="26"/>
      <c r="F197" s="26"/>
      <c r="G197" s="26"/>
    </row>
    <row r="198" spans="1:8" ht="15.75">
      <c r="A198" s="15"/>
      <c r="B198" s="3" t="s">
        <v>143</v>
      </c>
      <c r="C198" s="16"/>
      <c r="D198" s="17"/>
      <c r="E198" s="17"/>
      <c r="F198" s="17"/>
      <c r="G198" s="17"/>
    </row>
    <row r="199" spans="1:8">
      <c r="A199" s="5" t="s">
        <v>105</v>
      </c>
      <c r="B199" s="6" t="s">
        <v>106</v>
      </c>
      <c r="C199" s="6" t="s">
        <v>107</v>
      </c>
      <c r="D199" s="6" t="s">
        <v>9</v>
      </c>
      <c r="E199" s="6" t="s">
        <v>10</v>
      </c>
      <c r="F199" s="6" t="s">
        <v>11</v>
      </c>
      <c r="G199" s="6" t="s">
        <v>135</v>
      </c>
      <c r="H199" s="7" t="s">
        <v>245</v>
      </c>
    </row>
    <row r="200" spans="1:8" ht="26.25">
      <c r="A200" s="8">
        <v>1</v>
      </c>
      <c r="B200" s="12" t="s">
        <v>81</v>
      </c>
      <c r="C200" s="8" t="s">
        <v>122</v>
      </c>
      <c r="D200" s="10">
        <v>2.4</v>
      </c>
      <c r="E200" s="10">
        <v>3.5</v>
      </c>
      <c r="F200" s="10">
        <v>15.2</v>
      </c>
      <c r="G200" s="10">
        <v>101.2</v>
      </c>
      <c r="H200" s="11"/>
    </row>
    <row r="201" spans="1:8">
      <c r="A201" s="8">
        <v>2</v>
      </c>
      <c r="B201" s="9" t="s">
        <v>144</v>
      </c>
      <c r="C201" s="8" t="s">
        <v>183</v>
      </c>
      <c r="D201" s="10">
        <v>0</v>
      </c>
      <c r="E201" s="10">
        <v>0</v>
      </c>
      <c r="F201" s="10">
        <v>6.78</v>
      </c>
      <c r="G201" s="10">
        <v>27.09</v>
      </c>
      <c r="H201" s="11"/>
    </row>
    <row r="202" spans="1:8">
      <c r="A202" s="8">
        <v>3</v>
      </c>
      <c r="B202" s="9" t="s">
        <v>86</v>
      </c>
      <c r="C202" s="8">
        <v>20</v>
      </c>
      <c r="D202" s="10">
        <v>3.61</v>
      </c>
      <c r="E202" s="10">
        <v>0.37</v>
      </c>
      <c r="F202" s="10">
        <v>23.53</v>
      </c>
      <c r="G202" s="10">
        <v>111.84</v>
      </c>
      <c r="H202" s="11"/>
    </row>
    <row r="203" spans="1:8">
      <c r="A203" s="8"/>
      <c r="B203" s="6" t="s">
        <v>141</v>
      </c>
      <c r="C203" s="14">
        <v>353</v>
      </c>
      <c r="D203" s="14">
        <f t="shared" ref="D203:G203" si="20">SUM(D200:D202)</f>
        <v>6.01</v>
      </c>
      <c r="E203" s="14">
        <f t="shared" si="20"/>
        <v>3.87</v>
      </c>
      <c r="F203" s="14">
        <f t="shared" si="20"/>
        <v>45.510000000000005</v>
      </c>
      <c r="G203" s="14">
        <f t="shared" si="20"/>
        <v>240.13</v>
      </c>
      <c r="H203" s="11"/>
    </row>
    <row r="204" spans="1:8">
      <c r="A204" s="25"/>
      <c r="B204" s="26"/>
      <c r="C204" s="26"/>
      <c r="D204" s="26"/>
      <c r="E204" s="26"/>
      <c r="F204" s="26"/>
      <c r="G204" s="26"/>
    </row>
    <row r="205" spans="1:8" ht="15.75">
      <c r="A205" s="15"/>
      <c r="B205" s="3" t="s">
        <v>145</v>
      </c>
      <c r="C205" s="16"/>
      <c r="D205" s="17"/>
      <c r="E205" s="17"/>
      <c r="F205" s="17"/>
      <c r="G205" s="17"/>
    </row>
    <row r="206" spans="1:8">
      <c r="A206" s="5" t="s">
        <v>105</v>
      </c>
      <c r="B206" s="6" t="s">
        <v>106</v>
      </c>
      <c r="C206" s="6" t="s">
        <v>107</v>
      </c>
      <c r="D206" s="6" t="s">
        <v>9</v>
      </c>
      <c r="E206" s="6" t="s">
        <v>10</v>
      </c>
      <c r="F206" s="6" t="s">
        <v>11</v>
      </c>
      <c r="G206" s="6" t="s">
        <v>135</v>
      </c>
      <c r="H206" s="7" t="s">
        <v>245</v>
      </c>
    </row>
    <row r="207" spans="1:8">
      <c r="A207" s="18">
        <v>1</v>
      </c>
      <c r="B207" s="19" t="s">
        <v>98</v>
      </c>
      <c r="C207" s="18">
        <v>30</v>
      </c>
      <c r="D207" s="20">
        <v>0.24</v>
      </c>
      <c r="E207" s="20">
        <v>0.03</v>
      </c>
      <c r="F207" s="20">
        <v>0.51</v>
      </c>
      <c r="G207" s="20">
        <v>3.9</v>
      </c>
      <c r="H207" s="11"/>
    </row>
    <row r="208" spans="1:8">
      <c r="A208" s="8">
        <v>2</v>
      </c>
      <c r="B208" s="12" t="s">
        <v>184</v>
      </c>
      <c r="C208" s="8" t="s">
        <v>92</v>
      </c>
      <c r="D208" s="10">
        <v>12.11</v>
      </c>
      <c r="E208" s="10">
        <v>16.510000000000002</v>
      </c>
      <c r="F208" s="10">
        <v>39.51</v>
      </c>
      <c r="G208" s="10">
        <v>355.38</v>
      </c>
      <c r="H208" s="11"/>
    </row>
    <row r="209" spans="1:8">
      <c r="A209" s="8">
        <v>3</v>
      </c>
      <c r="B209" s="9" t="s">
        <v>144</v>
      </c>
      <c r="C209" s="8" t="s">
        <v>183</v>
      </c>
      <c r="D209" s="10">
        <v>0</v>
      </c>
      <c r="E209" s="10">
        <v>0</v>
      </c>
      <c r="F209" s="10">
        <v>14.52</v>
      </c>
      <c r="G209" s="10">
        <v>58.05</v>
      </c>
      <c r="H209" s="11"/>
    </row>
    <row r="210" spans="1:8">
      <c r="A210" s="8">
        <v>4</v>
      </c>
      <c r="B210" s="9" t="s">
        <v>86</v>
      </c>
      <c r="C210" s="8" t="s">
        <v>87</v>
      </c>
      <c r="D210" s="10">
        <v>3.05</v>
      </c>
      <c r="E210" s="10">
        <v>0.25</v>
      </c>
      <c r="F210" s="10">
        <v>20.07</v>
      </c>
      <c r="G210" s="10">
        <v>94.73</v>
      </c>
      <c r="H210" s="11"/>
    </row>
    <row r="211" spans="1:8">
      <c r="A211" s="8">
        <v>5</v>
      </c>
      <c r="B211" s="9"/>
      <c r="C211" s="8"/>
      <c r="D211" s="10"/>
      <c r="E211" s="10"/>
      <c r="F211" s="10"/>
      <c r="G211" s="10"/>
      <c r="H211" s="11"/>
    </row>
    <row r="212" spans="1:8">
      <c r="A212" s="8"/>
      <c r="B212" s="6" t="s">
        <v>141</v>
      </c>
      <c r="C212" s="14">
        <v>460</v>
      </c>
      <c r="D212" s="14">
        <f t="shared" ref="D212:G212" si="21">SUM(D207:D211)</f>
        <v>15.399999999999999</v>
      </c>
      <c r="E212" s="14">
        <f t="shared" si="21"/>
        <v>16.790000000000003</v>
      </c>
      <c r="F212" s="14">
        <f t="shared" si="21"/>
        <v>74.609999999999985</v>
      </c>
      <c r="G212" s="14">
        <f t="shared" si="21"/>
        <v>512.05999999999995</v>
      </c>
      <c r="H212" s="11"/>
    </row>
    <row r="213" spans="1:8">
      <c r="A213" s="25"/>
      <c r="B213" s="26"/>
      <c r="C213" s="26"/>
      <c r="D213" s="26"/>
      <c r="E213" s="26"/>
      <c r="F213" s="26"/>
      <c r="G213" s="26"/>
    </row>
    <row r="214" spans="1:8" ht="15.75">
      <c r="A214" s="15"/>
      <c r="B214" s="3" t="s">
        <v>147</v>
      </c>
      <c r="C214" s="21"/>
      <c r="D214" s="21"/>
      <c r="E214" s="21"/>
      <c r="F214" s="21"/>
      <c r="G214" s="21"/>
    </row>
    <row r="215" spans="1:8">
      <c r="A215" s="5" t="s">
        <v>105</v>
      </c>
      <c r="B215" s="6" t="s">
        <v>106</v>
      </c>
      <c r="C215" s="6" t="s">
        <v>107</v>
      </c>
      <c r="D215" s="6" t="s">
        <v>9</v>
      </c>
      <c r="E215" s="6" t="s">
        <v>10</v>
      </c>
      <c r="F215" s="6" t="s">
        <v>11</v>
      </c>
      <c r="G215" s="6" t="s">
        <v>135</v>
      </c>
      <c r="H215" s="7" t="s">
        <v>245</v>
      </c>
    </row>
    <row r="216" spans="1:8">
      <c r="A216" s="18">
        <v>1</v>
      </c>
      <c r="B216" s="19" t="s">
        <v>98</v>
      </c>
      <c r="C216" s="18">
        <v>30</v>
      </c>
      <c r="D216" s="20">
        <v>0.24</v>
      </c>
      <c r="E216" s="20">
        <v>0.03</v>
      </c>
      <c r="F216" s="20">
        <v>0.51</v>
      </c>
      <c r="G216" s="20">
        <v>3.9</v>
      </c>
      <c r="H216" s="11"/>
    </row>
    <row r="217" spans="1:8">
      <c r="A217" s="8">
        <v>2</v>
      </c>
      <c r="B217" s="12" t="s">
        <v>184</v>
      </c>
      <c r="C217" s="8" t="s">
        <v>92</v>
      </c>
      <c r="D217" s="10">
        <v>12.11</v>
      </c>
      <c r="E217" s="10">
        <v>16.510000000000002</v>
      </c>
      <c r="F217" s="10">
        <v>39.51</v>
      </c>
      <c r="G217" s="10">
        <v>355.38</v>
      </c>
      <c r="H217" s="11"/>
    </row>
    <row r="218" spans="1:8">
      <c r="A218" s="8">
        <v>3</v>
      </c>
      <c r="B218" s="9" t="s">
        <v>144</v>
      </c>
      <c r="C218" s="8" t="s">
        <v>183</v>
      </c>
      <c r="D218" s="10">
        <v>0</v>
      </c>
      <c r="E218" s="10">
        <v>0</v>
      </c>
      <c r="F218" s="10">
        <v>14.52</v>
      </c>
      <c r="G218" s="10">
        <v>58.05</v>
      </c>
      <c r="H218" s="11"/>
    </row>
    <row r="219" spans="1:8">
      <c r="A219" s="22">
        <v>4</v>
      </c>
      <c r="B219" s="27" t="s">
        <v>86</v>
      </c>
      <c r="C219" s="22" t="s">
        <v>87</v>
      </c>
      <c r="D219" s="28">
        <v>3.05</v>
      </c>
      <c r="E219" s="28">
        <v>0.25</v>
      </c>
      <c r="F219" s="28">
        <v>20.07</v>
      </c>
      <c r="G219" s="28">
        <v>94.73</v>
      </c>
      <c r="H219" s="11"/>
    </row>
    <row r="220" spans="1:8">
      <c r="A220" s="22">
        <v>5</v>
      </c>
      <c r="B220" s="27"/>
      <c r="C220" s="22"/>
      <c r="D220" s="28"/>
      <c r="E220" s="28"/>
      <c r="F220" s="28"/>
      <c r="G220" s="28"/>
      <c r="H220" s="11"/>
    </row>
    <row r="221" spans="1:8">
      <c r="A221" s="8"/>
      <c r="B221" s="6" t="s">
        <v>141</v>
      </c>
      <c r="C221" s="14">
        <v>460</v>
      </c>
      <c r="D221" s="14">
        <f t="shared" ref="D221:G221" si="22">SUM(D216:D220)</f>
        <v>15.399999999999999</v>
      </c>
      <c r="E221" s="14">
        <f t="shared" si="22"/>
        <v>16.790000000000003</v>
      </c>
      <c r="F221" s="14">
        <f t="shared" si="22"/>
        <v>74.609999999999985</v>
      </c>
      <c r="G221" s="14">
        <f t="shared" si="22"/>
        <v>512.05999999999995</v>
      </c>
      <c r="H221" s="11"/>
    </row>
    <row r="222" spans="1:8">
      <c r="A222" s="25"/>
      <c r="B222" s="26"/>
      <c r="C222" s="26"/>
      <c r="D222" s="26"/>
      <c r="E222" s="26"/>
      <c r="F222" s="26"/>
      <c r="G222" s="26"/>
    </row>
    <row r="223" spans="1:8" ht="15.75">
      <c r="A223" s="15"/>
      <c r="B223" s="3" t="s">
        <v>148</v>
      </c>
      <c r="C223" s="16"/>
      <c r="D223" s="17"/>
      <c r="E223" s="17"/>
      <c r="F223" s="17"/>
      <c r="G223" s="17"/>
    </row>
    <row r="224" spans="1:8">
      <c r="A224" s="5" t="s">
        <v>105</v>
      </c>
      <c r="B224" s="6" t="s">
        <v>106</v>
      </c>
      <c r="C224" s="6" t="s">
        <v>107</v>
      </c>
      <c r="D224" s="6" t="s">
        <v>9</v>
      </c>
      <c r="E224" s="6" t="s">
        <v>10</v>
      </c>
      <c r="F224" s="6" t="s">
        <v>11</v>
      </c>
      <c r="G224" s="6" t="s">
        <v>135</v>
      </c>
      <c r="H224" s="7" t="s">
        <v>245</v>
      </c>
    </row>
    <row r="225" spans="1:8">
      <c r="A225" s="18">
        <v>1</v>
      </c>
      <c r="B225" s="19" t="s">
        <v>185</v>
      </c>
      <c r="C225" s="18" t="s">
        <v>124</v>
      </c>
      <c r="D225" s="20">
        <v>9.35</v>
      </c>
      <c r="E225" s="20">
        <v>12.43</v>
      </c>
      <c r="F225" s="20">
        <v>16.43</v>
      </c>
      <c r="G225" s="20">
        <v>215.11</v>
      </c>
      <c r="H225" s="11"/>
    </row>
    <row r="226" spans="1:8">
      <c r="A226" s="8">
        <v>2</v>
      </c>
      <c r="B226" s="9" t="s">
        <v>186</v>
      </c>
      <c r="C226" s="8" t="s">
        <v>97</v>
      </c>
      <c r="D226" s="10">
        <v>0.09</v>
      </c>
      <c r="E226" s="10">
        <v>0.01</v>
      </c>
      <c r="F226" s="10">
        <v>14.81</v>
      </c>
      <c r="G226" s="10">
        <v>61.35</v>
      </c>
      <c r="H226" s="11"/>
    </row>
    <row r="227" spans="1:8">
      <c r="A227" s="8">
        <v>3</v>
      </c>
      <c r="B227" s="9" t="s">
        <v>125</v>
      </c>
      <c r="C227" s="8" t="s">
        <v>87</v>
      </c>
      <c r="D227" s="10">
        <v>3.0249999999999999</v>
      </c>
      <c r="E227" s="10">
        <v>0.25</v>
      </c>
      <c r="F227" s="10">
        <v>20.07</v>
      </c>
      <c r="G227" s="10">
        <v>94.73</v>
      </c>
      <c r="H227" s="11"/>
    </row>
    <row r="228" spans="1:8">
      <c r="A228" s="8"/>
      <c r="B228" s="6" t="s">
        <v>141</v>
      </c>
      <c r="C228" s="14">
        <v>522</v>
      </c>
      <c r="D228" s="14">
        <v>12.47</v>
      </c>
      <c r="E228" s="14">
        <v>12.69</v>
      </c>
      <c r="F228" s="14">
        <v>51.31</v>
      </c>
      <c r="G228" s="14">
        <v>371.19</v>
      </c>
      <c r="H228" s="11"/>
    </row>
    <row r="230" spans="1:8">
      <c r="A230" s="89" t="s">
        <v>131</v>
      </c>
      <c r="B230" s="89"/>
      <c r="C230" s="90" t="s">
        <v>132</v>
      </c>
      <c r="D230" s="90"/>
      <c r="E230" s="90"/>
      <c r="F230" s="90"/>
      <c r="G230" s="90"/>
    </row>
    <row r="231" spans="1:8" ht="12" customHeight="1">
      <c r="A231" s="89"/>
      <c r="B231" s="89"/>
      <c r="C231" s="90" t="s">
        <v>133</v>
      </c>
      <c r="D231" s="90"/>
      <c r="E231" s="90"/>
      <c r="F231" s="90"/>
      <c r="G231" s="90"/>
    </row>
    <row r="232" spans="1:8" ht="12" customHeight="1">
      <c r="A232" s="1"/>
      <c r="B232" s="1"/>
      <c r="C232" s="1"/>
      <c r="D232" s="1"/>
      <c r="E232" s="1"/>
      <c r="F232" s="1"/>
      <c r="G232" s="1"/>
    </row>
    <row r="233" spans="1:8" ht="15.75">
      <c r="B233" s="87" t="s">
        <v>134</v>
      </c>
      <c r="C233" s="87"/>
      <c r="D233" s="87"/>
    </row>
    <row r="234" spans="1:8" ht="15.75">
      <c r="B234" s="2" t="s">
        <v>187</v>
      </c>
      <c r="C234" s="2"/>
      <c r="D234" s="2"/>
    </row>
    <row r="235" spans="1:8" ht="15.75">
      <c r="B235" s="3" t="s">
        <v>108</v>
      </c>
      <c r="C235" s="4"/>
      <c r="D235" s="4"/>
    </row>
    <row r="236" spans="1:8">
      <c r="A236" s="5" t="s">
        <v>105</v>
      </c>
      <c r="B236" s="6" t="s">
        <v>106</v>
      </c>
      <c r="C236" s="6" t="s">
        <v>107</v>
      </c>
      <c r="D236" s="6" t="s">
        <v>9</v>
      </c>
      <c r="E236" s="6" t="s">
        <v>10</v>
      </c>
      <c r="F236" s="6" t="s">
        <v>11</v>
      </c>
      <c r="G236" s="6" t="s">
        <v>135</v>
      </c>
      <c r="H236" s="7" t="s">
        <v>245</v>
      </c>
    </row>
    <row r="237" spans="1:8">
      <c r="A237" s="8">
        <v>1</v>
      </c>
      <c r="B237" s="9" t="s">
        <v>155</v>
      </c>
      <c r="C237" s="8">
        <v>60</v>
      </c>
      <c r="D237" s="10">
        <v>0.81</v>
      </c>
      <c r="E237" s="10">
        <v>6.09</v>
      </c>
      <c r="F237" s="10">
        <v>4.4800000000000004</v>
      </c>
      <c r="G237" s="10">
        <v>76.430000000000007</v>
      </c>
      <c r="H237" s="11"/>
    </row>
    <row r="238" spans="1:8" ht="26.25">
      <c r="A238" s="8">
        <v>2</v>
      </c>
      <c r="B238" s="12" t="s">
        <v>188</v>
      </c>
      <c r="C238" s="8" t="s">
        <v>189</v>
      </c>
      <c r="D238" s="10">
        <v>17.579999999999998</v>
      </c>
      <c r="E238" s="10">
        <v>25.93</v>
      </c>
      <c r="F238" s="10">
        <v>36.74</v>
      </c>
      <c r="G238" s="10">
        <v>450.87</v>
      </c>
      <c r="H238" s="11"/>
    </row>
    <row r="239" spans="1:8">
      <c r="A239" s="8">
        <v>3</v>
      </c>
      <c r="B239" s="12" t="s">
        <v>144</v>
      </c>
      <c r="C239" s="8" t="s">
        <v>183</v>
      </c>
      <c r="D239" s="10">
        <v>0</v>
      </c>
      <c r="E239" s="10">
        <v>0</v>
      </c>
      <c r="F239" s="10">
        <v>14.52</v>
      </c>
      <c r="G239" s="10">
        <v>58.05</v>
      </c>
      <c r="H239" s="11"/>
    </row>
    <row r="240" spans="1:8">
      <c r="A240" s="8">
        <v>4</v>
      </c>
      <c r="B240" s="12" t="s">
        <v>86</v>
      </c>
      <c r="C240" s="8" t="s">
        <v>140</v>
      </c>
      <c r="D240" s="10">
        <v>3.61</v>
      </c>
      <c r="E240" s="10">
        <v>0.37</v>
      </c>
      <c r="F240" s="10">
        <v>23.53</v>
      </c>
      <c r="G240" s="10">
        <v>111.84</v>
      </c>
      <c r="H240" s="11"/>
    </row>
    <row r="241" spans="1:8">
      <c r="A241" s="8">
        <v>5</v>
      </c>
      <c r="B241" s="9"/>
      <c r="C241" s="8"/>
      <c r="D241" s="10"/>
      <c r="E241" s="10"/>
      <c r="F241" s="10"/>
      <c r="G241" s="10"/>
      <c r="H241" s="11"/>
    </row>
    <row r="242" spans="1:8">
      <c r="A242" s="8"/>
      <c r="B242" s="6" t="s">
        <v>141</v>
      </c>
      <c r="C242" s="14">
        <v>535</v>
      </c>
      <c r="D242" s="14">
        <f t="shared" ref="D242:G242" si="23">SUM(D237:D241)</f>
        <v>21.999999999999996</v>
      </c>
      <c r="E242" s="14">
        <f t="shared" si="23"/>
        <v>32.389999999999993</v>
      </c>
      <c r="F242" s="14">
        <f t="shared" si="23"/>
        <v>79.27</v>
      </c>
      <c r="G242" s="14">
        <f t="shared" si="23"/>
        <v>697.18999999999994</v>
      </c>
      <c r="H242" s="11"/>
    </row>
    <row r="243" spans="1:8">
      <c r="A243" s="25"/>
      <c r="B243" s="26"/>
      <c r="C243" s="26"/>
      <c r="D243" s="26"/>
      <c r="E243" s="26"/>
      <c r="F243" s="26"/>
      <c r="G243" s="26"/>
    </row>
    <row r="244" spans="1:8" ht="15.75">
      <c r="A244" s="15"/>
      <c r="B244" s="3" t="s">
        <v>143</v>
      </c>
      <c r="C244" s="16"/>
      <c r="D244" s="17"/>
      <c r="E244" s="17"/>
      <c r="F244" s="17"/>
      <c r="G244" s="17"/>
    </row>
    <row r="245" spans="1:8">
      <c r="A245" s="5" t="s">
        <v>105</v>
      </c>
      <c r="B245" s="6" t="s">
        <v>106</v>
      </c>
      <c r="C245" s="6" t="s">
        <v>107</v>
      </c>
      <c r="D245" s="6" t="s">
        <v>9</v>
      </c>
      <c r="E245" s="6" t="s">
        <v>10</v>
      </c>
      <c r="F245" s="6" t="s">
        <v>11</v>
      </c>
      <c r="G245" s="6" t="s">
        <v>135</v>
      </c>
      <c r="H245" s="7" t="s">
        <v>245</v>
      </c>
    </row>
    <row r="246" spans="1:8">
      <c r="A246" s="8">
        <v>1</v>
      </c>
      <c r="B246" s="12" t="s">
        <v>112</v>
      </c>
      <c r="C246" s="8" t="s">
        <v>122</v>
      </c>
      <c r="D246" s="10">
        <v>4.3099999999999996</v>
      </c>
      <c r="E246" s="10">
        <v>2.89</v>
      </c>
      <c r="F246" s="10">
        <v>25.38</v>
      </c>
      <c r="G246" s="10">
        <v>144.63</v>
      </c>
      <c r="H246" s="11"/>
    </row>
    <row r="247" spans="1:8">
      <c r="A247" s="8">
        <v>2</v>
      </c>
      <c r="B247" s="9" t="s">
        <v>144</v>
      </c>
      <c r="C247" s="8" t="s">
        <v>110</v>
      </c>
      <c r="D247" s="10">
        <v>0</v>
      </c>
      <c r="E247" s="10">
        <v>0</v>
      </c>
      <c r="F247" s="10">
        <v>6.78</v>
      </c>
      <c r="G247" s="10">
        <v>27.09</v>
      </c>
      <c r="H247" s="11"/>
    </row>
    <row r="248" spans="1:8">
      <c r="A248" s="8">
        <v>3</v>
      </c>
      <c r="B248" s="9" t="s">
        <v>86</v>
      </c>
      <c r="C248" s="8" t="s">
        <v>140</v>
      </c>
      <c r="D248" s="10">
        <v>3.82</v>
      </c>
      <c r="E248" s="10">
        <v>0.31</v>
      </c>
      <c r="F248" s="10">
        <v>25.09</v>
      </c>
      <c r="G248" s="10">
        <v>118.41</v>
      </c>
      <c r="H248" s="11"/>
    </row>
    <row r="249" spans="1:8">
      <c r="A249" s="8"/>
      <c r="B249" s="6" t="s">
        <v>141</v>
      </c>
      <c r="C249" s="14">
        <v>353</v>
      </c>
      <c r="D249" s="14">
        <f t="shared" ref="D249:G249" si="24">SUM(D246:D248)</f>
        <v>8.129999999999999</v>
      </c>
      <c r="E249" s="14">
        <f t="shared" si="24"/>
        <v>3.2</v>
      </c>
      <c r="F249" s="14">
        <f t="shared" si="24"/>
        <v>57.25</v>
      </c>
      <c r="G249" s="14">
        <f t="shared" si="24"/>
        <v>290.13</v>
      </c>
      <c r="H249" s="11"/>
    </row>
    <row r="250" spans="1:8">
      <c r="A250" s="25"/>
      <c r="B250" s="26"/>
      <c r="C250" s="26"/>
      <c r="D250" s="26"/>
      <c r="E250" s="26"/>
      <c r="F250" s="26"/>
      <c r="G250" s="26"/>
    </row>
    <row r="251" spans="1:8" ht="15.75">
      <c r="A251" s="15"/>
      <c r="B251" s="3" t="s">
        <v>145</v>
      </c>
      <c r="C251" s="16"/>
      <c r="D251" s="17"/>
      <c r="E251" s="17"/>
      <c r="F251" s="17"/>
      <c r="G251" s="17"/>
    </row>
    <row r="252" spans="1:8">
      <c r="A252" s="5" t="s">
        <v>105</v>
      </c>
      <c r="B252" s="6" t="s">
        <v>106</v>
      </c>
      <c r="C252" s="6" t="s">
        <v>107</v>
      </c>
      <c r="D252" s="6" t="s">
        <v>9</v>
      </c>
      <c r="E252" s="6" t="s">
        <v>10</v>
      </c>
      <c r="F252" s="6" t="s">
        <v>11</v>
      </c>
      <c r="G252" s="6" t="s">
        <v>135</v>
      </c>
      <c r="H252" s="7" t="s">
        <v>245</v>
      </c>
    </row>
    <row r="253" spans="1:8">
      <c r="A253" s="18">
        <v>1</v>
      </c>
      <c r="B253" s="19" t="s">
        <v>190</v>
      </c>
      <c r="C253" s="18">
        <v>60</v>
      </c>
      <c r="D253" s="20">
        <v>0.95</v>
      </c>
      <c r="E253" s="20">
        <v>3.55</v>
      </c>
      <c r="F253" s="20">
        <v>5.1100000000000003</v>
      </c>
      <c r="G253" s="20">
        <v>56.13</v>
      </c>
      <c r="H253" s="11"/>
    </row>
    <row r="254" spans="1:8">
      <c r="A254" s="8">
        <v>2</v>
      </c>
      <c r="B254" s="12" t="s">
        <v>93</v>
      </c>
      <c r="C254" s="8" t="s">
        <v>92</v>
      </c>
      <c r="D254" s="10">
        <v>9.44</v>
      </c>
      <c r="E254" s="10">
        <v>12.72</v>
      </c>
      <c r="F254" s="10">
        <v>18.440000000000001</v>
      </c>
      <c r="G254" s="10">
        <v>226.27</v>
      </c>
      <c r="H254" s="11"/>
    </row>
    <row r="255" spans="1:8">
      <c r="A255" s="8">
        <v>3</v>
      </c>
      <c r="B255" s="9" t="s">
        <v>191</v>
      </c>
      <c r="C255" s="8">
        <v>200</v>
      </c>
      <c r="D255" s="10">
        <v>0</v>
      </c>
      <c r="E255" s="10">
        <v>0</v>
      </c>
      <c r="F255" s="10">
        <v>9.68</v>
      </c>
      <c r="G255" s="10">
        <v>38.700000000000003</v>
      </c>
      <c r="H255" s="11"/>
    </row>
    <row r="256" spans="1:8">
      <c r="A256" s="8">
        <v>5</v>
      </c>
      <c r="B256" s="9"/>
      <c r="C256" s="8"/>
      <c r="D256" s="10"/>
      <c r="E256" s="10"/>
      <c r="F256" s="10"/>
      <c r="G256" s="10"/>
      <c r="H256" s="11"/>
    </row>
    <row r="257" spans="1:8">
      <c r="A257" s="8"/>
      <c r="B257" s="6" t="s">
        <v>141</v>
      </c>
      <c r="C257" s="14">
        <v>490</v>
      </c>
      <c r="D257" s="14">
        <f>SUM(D253:D256)</f>
        <v>10.389999999999999</v>
      </c>
      <c r="E257" s="14">
        <f>SUM(E253:E256)</f>
        <v>16.27</v>
      </c>
      <c r="F257" s="14">
        <f>SUM(F253:F256)</f>
        <v>33.230000000000004</v>
      </c>
      <c r="G257" s="14">
        <f>SUM(G253:G256)</f>
        <v>321.10000000000002</v>
      </c>
      <c r="H257" s="11"/>
    </row>
    <row r="258" spans="1:8" ht="12.75" customHeight="1">
      <c r="A258" s="25"/>
      <c r="B258" s="26"/>
      <c r="C258" s="26"/>
      <c r="D258" s="26"/>
      <c r="E258" s="26"/>
      <c r="F258" s="26"/>
      <c r="G258" s="26"/>
    </row>
    <row r="259" spans="1:8" ht="15.75">
      <c r="A259" s="15"/>
      <c r="B259" s="3" t="s">
        <v>147</v>
      </c>
      <c r="C259" s="21"/>
      <c r="D259" s="21"/>
      <c r="E259" s="21"/>
      <c r="F259" s="21"/>
      <c r="G259" s="21"/>
    </row>
    <row r="260" spans="1:8">
      <c r="A260" s="5" t="s">
        <v>105</v>
      </c>
      <c r="B260" s="6" t="s">
        <v>106</v>
      </c>
      <c r="C260" s="6" t="s">
        <v>107</v>
      </c>
      <c r="D260" s="6" t="s">
        <v>9</v>
      </c>
      <c r="E260" s="6" t="s">
        <v>10</v>
      </c>
      <c r="F260" s="6" t="s">
        <v>11</v>
      </c>
      <c r="G260" s="6" t="s">
        <v>135</v>
      </c>
      <c r="H260" s="7" t="s">
        <v>245</v>
      </c>
    </row>
    <row r="261" spans="1:8">
      <c r="A261" s="18">
        <v>1</v>
      </c>
      <c r="B261" s="19" t="s">
        <v>190</v>
      </c>
      <c r="C261" s="18">
        <v>60</v>
      </c>
      <c r="D261" s="20">
        <v>0.95</v>
      </c>
      <c r="E261" s="20">
        <v>3.55</v>
      </c>
      <c r="F261" s="20">
        <v>5.1100000000000003</v>
      </c>
      <c r="G261" s="20">
        <v>56.13</v>
      </c>
      <c r="H261" s="11"/>
    </row>
    <row r="262" spans="1:8">
      <c r="A262" s="8">
        <v>2</v>
      </c>
      <c r="B262" s="12" t="s">
        <v>93</v>
      </c>
      <c r="C262" s="8" t="s">
        <v>92</v>
      </c>
      <c r="D262" s="10">
        <v>9.44</v>
      </c>
      <c r="E262" s="10">
        <v>12.72</v>
      </c>
      <c r="F262" s="10">
        <v>18.440000000000001</v>
      </c>
      <c r="G262" s="10">
        <v>226.27</v>
      </c>
      <c r="H262" s="11"/>
    </row>
    <row r="263" spans="1:8">
      <c r="A263" s="8">
        <v>3</v>
      </c>
      <c r="B263" s="9" t="s">
        <v>191</v>
      </c>
      <c r="C263" s="8">
        <v>200</v>
      </c>
      <c r="D263" s="10">
        <v>0</v>
      </c>
      <c r="E263" s="10">
        <v>0</v>
      </c>
      <c r="F263" s="10">
        <v>9.68</v>
      </c>
      <c r="G263" s="10">
        <v>38.700000000000003</v>
      </c>
      <c r="H263" s="11"/>
    </row>
    <row r="264" spans="1:8">
      <c r="A264" s="22">
        <v>4</v>
      </c>
      <c r="B264" s="9" t="s">
        <v>192</v>
      </c>
      <c r="C264" s="8" t="s">
        <v>87</v>
      </c>
      <c r="D264" s="10">
        <v>3.05</v>
      </c>
      <c r="E264" s="10">
        <v>0.25</v>
      </c>
      <c r="F264" s="10">
        <v>20.07</v>
      </c>
      <c r="G264" s="10">
        <v>94.73</v>
      </c>
      <c r="H264" s="11"/>
    </row>
    <row r="265" spans="1:8">
      <c r="A265" s="8"/>
      <c r="B265" s="6" t="s">
        <v>141</v>
      </c>
      <c r="C265" s="14">
        <v>490</v>
      </c>
      <c r="D265" s="14">
        <f>SUM(D261:D264)</f>
        <v>13.439999999999998</v>
      </c>
      <c r="E265" s="14">
        <f>SUM(E261:E264)</f>
        <v>16.52</v>
      </c>
      <c r="F265" s="14">
        <f>SUM(F261:F264)</f>
        <v>53.300000000000004</v>
      </c>
      <c r="G265" s="14">
        <f>SUM(G261:G264)</f>
        <v>415.83000000000004</v>
      </c>
      <c r="H265" s="11"/>
    </row>
    <row r="266" spans="1:8" ht="10.5" customHeight="1">
      <c r="A266" s="25"/>
      <c r="B266" s="26"/>
      <c r="C266" s="26"/>
      <c r="D266" s="26"/>
      <c r="E266" s="26"/>
      <c r="F266" s="26"/>
      <c r="G266" s="26"/>
    </row>
    <row r="267" spans="1:8" ht="15.75">
      <c r="A267" s="15"/>
      <c r="B267" s="3" t="s">
        <v>148</v>
      </c>
      <c r="C267" s="16"/>
      <c r="D267" s="17"/>
      <c r="E267" s="17"/>
      <c r="F267" s="17"/>
      <c r="G267" s="17"/>
    </row>
    <row r="268" spans="1:8">
      <c r="A268" s="5" t="s">
        <v>105</v>
      </c>
      <c r="B268" s="6" t="s">
        <v>106</v>
      </c>
      <c r="C268" s="6" t="s">
        <v>107</v>
      </c>
      <c r="D268" s="6" t="s">
        <v>9</v>
      </c>
      <c r="E268" s="6" t="s">
        <v>10</v>
      </c>
      <c r="F268" s="6" t="s">
        <v>11</v>
      </c>
      <c r="G268" s="6" t="s">
        <v>135</v>
      </c>
      <c r="H268" s="7" t="s">
        <v>245</v>
      </c>
    </row>
    <row r="269" spans="1:8">
      <c r="A269" s="18">
        <v>1</v>
      </c>
      <c r="B269" s="19" t="s">
        <v>193</v>
      </c>
      <c r="C269" s="18">
        <v>60</v>
      </c>
      <c r="D269" s="20">
        <v>0.92</v>
      </c>
      <c r="E269" s="20">
        <v>2.96</v>
      </c>
      <c r="F269" s="20">
        <v>5.48</v>
      </c>
      <c r="G269" s="20">
        <v>52.72</v>
      </c>
      <c r="H269" s="11"/>
    </row>
    <row r="270" spans="1:8">
      <c r="A270" s="8">
        <v>2</v>
      </c>
      <c r="B270" s="9" t="s">
        <v>194</v>
      </c>
      <c r="C270" s="8" t="s">
        <v>94</v>
      </c>
      <c r="D270" s="10">
        <v>8.48</v>
      </c>
      <c r="E270" s="10">
        <v>13.64</v>
      </c>
      <c r="F270" s="10">
        <v>10.119999999999999</v>
      </c>
      <c r="G270" s="10">
        <v>197.23</v>
      </c>
      <c r="H270" s="11"/>
    </row>
    <row r="271" spans="1:8">
      <c r="A271" s="8">
        <v>3</v>
      </c>
      <c r="B271" s="9" t="s">
        <v>195</v>
      </c>
      <c r="C271" s="8" t="s">
        <v>85</v>
      </c>
      <c r="D271" s="10">
        <v>5.64</v>
      </c>
      <c r="E271" s="10">
        <v>4.67</v>
      </c>
      <c r="F271" s="10">
        <v>35.94</v>
      </c>
      <c r="G271" s="10">
        <v>208.41</v>
      </c>
      <c r="H271" s="11"/>
    </row>
    <row r="272" spans="1:8">
      <c r="A272" s="8">
        <v>4</v>
      </c>
      <c r="B272" s="9" t="s">
        <v>159</v>
      </c>
      <c r="C272" s="8">
        <v>200</v>
      </c>
      <c r="D272" s="10">
        <v>0</v>
      </c>
      <c r="E272" s="10">
        <v>0</v>
      </c>
      <c r="F272" s="10">
        <v>9.68</v>
      </c>
      <c r="G272" s="10">
        <v>38.700000000000003</v>
      </c>
      <c r="H272" s="11"/>
    </row>
    <row r="273" spans="1:8">
      <c r="A273" s="8">
        <v>5</v>
      </c>
      <c r="B273" s="9" t="s">
        <v>125</v>
      </c>
      <c r="C273" s="8" t="s">
        <v>87</v>
      </c>
      <c r="D273" s="10">
        <v>3.05</v>
      </c>
      <c r="E273" s="10">
        <v>0.25</v>
      </c>
      <c r="F273" s="10">
        <v>20.07</v>
      </c>
      <c r="G273" s="10">
        <v>94.73</v>
      </c>
      <c r="H273" s="11"/>
    </row>
    <row r="274" spans="1:8">
      <c r="A274" s="8"/>
      <c r="B274" s="6" t="s">
        <v>141</v>
      </c>
      <c r="C274" s="14">
        <v>545</v>
      </c>
      <c r="D274" s="14">
        <v>18.09</v>
      </c>
      <c r="E274" s="14">
        <v>21.52</v>
      </c>
      <c r="F274" s="14">
        <v>81.290000000000006</v>
      </c>
      <c r="G274" s="14">
        <v>591.79</v>
      </c>
      <c r="H274" s="11"/>
    </row>
    <row r="276" spans="1:8">
      <c r="A276" s="89" t="s">
        <v>131</v>
      </c>
      <c r="B276" s="89"/>
      <c r="C276" s="90" t="s">
        <v>132</v>
      </c>
      <c r="D276" s="90"/>
      <c r="E276" s="90"/>
      <c r="F276" s="90"/>
      <c r="G276" s="90"/>
    </row>
    <row r="277" spans="1:8" ht="11.25" customHeight="1">
      <c r="A277" s="89"/>
      <c r="B277" s="89"/>
      <c r="C277" s="90" t="s">
        <v>133</v>
      </c>
      <c r="D277" s="90"/>
      <c r="E277" s="90"/>
      <c r="F277" s="90"/>
      <c r="G277" s="90"/>
    </row>
    <row r="278" spans="1:8" ht="12" customHeight="1">
      <c r="A278" s="1"/>
      <c r="B278" s="1"/>
      <c r="C278" s="1"/>
      <c r="D278" s="1"/>
      <c r="E278" s="1"/>
      <c r="F278" s="1"/>
      <c r="G278" s="1"/>
    </row>
    <row r="279" spans="1:8" ht="15.75">
      <c r="B279" s="87" t="s">
        <v>134</v>
      </c>
      <c r="C279" s="87"/>
      <c r="D279" s="87"/>
    </row>
    <row r="280" spans="1:8" ht="15.75">
      <c r="B280" s="2" t="s">
        <v>116</v>
      </c>
      <c r="C280" s="2"/>
      <c r="D280" s="2"/>
    </row>
    <row r="281" spans="1:8" ht="15.75">
      <c r="B281" s="3" t="s">
        <v>108</v>
      </c>
      <c r="C281" s="4"/>
      <c r="D281" s="4"/>
    </row>
    <row r="282" spans="1:8">
      <c r="A282" s="5" t="s">
        <v>105</v>
      </c>
      <c r="B282" s="6" t="s">
        <v>106</v>
      </c>
      <c r="C282" s="6" t="s">
        <v>107</v>
      </c>
      <c r="D282" s="6" t="s">
        <v>9</v>
      </c>
      <c r="E282" s="6" t="s">
        <v>10</v>
      </c>
      <c r="F282" s="6" t="s">
        <v>11</v>
      </c>
      <c r="G282" s="6" t="s">
        <v>135</v>
      </c>
      <c r="H282" s="7" t="s">
        <v>245</v>
      </c>
    </row>
    <row r="283" spans="1:8" ht="26.25">
      <c r="A283" s="8">
        <v>1</v>
      </c>
      <c r="B283" s="12" t="s">
        <v>161</v>
      </c>
      <c r="C283" s="8">
        <v>60</v>
      </c>
      <c r="D283" s="10">
        <v>0.9</v>
      </c>
      <c r="E283" s="10">
        <v>2.96</v>
      </c>
      <c r="F283" s="10">
        <v>5.46</v>
      </c>
      <c r="G283" s="10">
        <v>52.66</v>
      </c>
      <c r="H283" s="11"/>
    </row>
    <row r="284" spans="1:8">
      <c r="A284" s="8">
        <v>2</v>
      </c>
      <c r="B284" s="12" t="s">
        <v>184</v>
      </c>
      <c r="C284" s="8" t="s">
        <v>92</v>
      </c>
      <c r="D284" s="10">
        <v>12.02</v>
      </c>
      <c r="E284" s="10">
        <v>16.559999999999999</v>
      </c>
      <c r="F284" s="10">
        <v>38.869999999999997</v>
      </c>
      <c r="G284" s="10">
        <v>352.72</v>
      </c>
      <c r="H284" s="11"/>
    </row>
    <row r="285" spans="1:8">
      <c r="A285" s="8">
        <v>3</v>
      </c>
      <c r="B285" s="12" t="s">
        <v>90</v>
      </c>
      <c r="C285" s="8" t="s">
        <v>153</v>
      </c>
      <c r="D285" s="10">
        <v>0</v>
      </c>
      <c r="E285" s="10">
        <v>0</v>
      </c>
      <c r="F285" s="10">
        <v>9.68</v>
      </c>
      <c r="G285" s="10">
        <v>38.700000000000003</v>
      </c>
      <c r="H285" s="11"/>
    </row>
    <row r="286" spans="1:8" ht="15" customHeight="1">
      <c r="A286" s="8">
        <v>4</v>
      </c>
      <c r="B286" s="9" t="s">
        <v>196</v>
      </c>
      <c r="C286" s="8">
        <v>25</v>
      </c>
      <c r="D286" s="10">
        <v>1.88</v>
      </c>
      <c r="E286" s="13">
        <v>2.4500000000000002</v>
      </c>
      <c r="F286" s="13">
        <v>18.600000000000001</v>
      </c>
      <c r="G286" s="13">
        <v>104.25</v>
      </c>
      <c r="H286" s="11"/>
    </row>
    <row r="287" spans="1:8">
      <c r="A287" s="8">
        <v>5</v>
      </c>
      <c r="B287" s="9" t="s">
        <v>86</v>
      </c>
      <c r="C287" s="8" t="s">
        <v>140</v>
      </c>
      <c r="D287" s="10">
        <v>3.61</v>
      </c>
      <c r="E287" s="10">
        <v>0.37</v>
      </c>
      <c r="F287" s="10">
        <v>23.53</v>
      </c>
      <c r="G287" s="10">
        <v>111.84</v>
      </c>
      <c r="H287" s="11"/>
    </row>
    <row r="288" spans="1:8">
      <c r="A288" s="8"/>
      <c r="B288" s="6" t="s">
        <v>141</v>
      </c>
      <c r="C288" s="14">
        <v>543</v>
      </c>
      <c r="D288" s="14">
        <f t="shared" ref="D288:G288" si="25">SUM(D283:D287)</f>
        <v>18.41</v>
      </c>
      <c r="E288" s="14">
        <f t="shared" si="25"/>
        <v>22.34</v>
      </c>
      <c r="F288" s="14">
        <f t="shared" si="25"/>
        <v>96.14</v>
      </c>
      <c r="G288" s="14">
        <f t="shared" si="25"/>
        <v>660.17</v>
      </c>
      <c r="H288" s="11"/>
    </row>
    <row r="289" spans="1:8">
      <c r="A289" s="25"/>
      <c r="B289" s="26"/>
      <c r="C289" s="26"/>
      <c r="D289" s="26"/>
      <c r="E289" s="26"/>
      <c r="F289" s="26"/>
      <c r="G289" s="26"/>
    </row>
    <row r="290" spans="1:8" ht="15.75">
      <c r="A290" s="15"/>
      <c r="B290" s="3" t="s">
        <v>143</v>
      </c>
      <c r="C290" s="16"/>
      <c r="D290" s="17"/>
      <c r="E290" s="17"/>
      <c r="F290" s="17"/>
      <c r="G290" s="17"/>
    </row>
    <row r="291" spans="1:8">
      <c r="A291" s="5" t="s">
        <v>105</v>
      </c>
      <c r="B291" s="6" t="s">
        <v>106</v>
      </c>
      <c r="C291" s="6" t="s">
        <v>107</v>
      </c>
      <c r="D291" s="6" t="s">
        <v>9</v>
      </c>
      <c r="E291" s="6" t="s">
        <v>10</v>
      </c>
      <c r="F291" s="6" t="s">
        <v>11</v>
      </c>
      <c r="G291" s="6" t="s">
        <v>135</v>
      </c>
      <c r="H291" s="7" t="s">
        <v>245</v>
      </c>
    </row>
    <row r="292" spans="1:8">
      <c r="A292" s="8">
        <v>1</v>
      </c>
      <c r="B292" s="24" t="s">
        <v>154</v>
      </c>
      <c r="C292" s="8" t="s">
        <v>122</v>
      </c>
      <c r="D292" s="10">
        <v>2.34</v>
      </c>
      <c r="E292" s="10">
        <v>3.45</v>
      </c>
      <c r="F292" s="10">
        <v>15.16</v>
      </c>
      <c r="G292" s="10">
        <v>101.28</v>
      </c>
      <c r="H292" s="11"/>
    </row>
    <row r="293" spans="1:8">
      <c r="A293" s="8">
        <v>2</v>
      </c>
      <c r="B293" s="9" t="s">
        <v>144</v>
      </c>
      <c r="C293" s="8" t="s">
        <v>110</v>
      </c>
      <c r="D293" s="10">
        <v>0</v>
      </c>
      <c r="E293" s="10">
        <v>0</v>
      </c>
      <c r="F293" s="10">
        <v>6.78</v>
      </c>
      <c r="G293" s="10">
        <v>27.09</v>
      </c>
      <c r="H293" s="11"/>
    </row>
    <row r="294" spans="1:8">
      <c r="A294" s="8">
        <v>3</v>
      </c>
      <c r="B294" s="9" t="s">
        <v>80</v>
      </c>
      <c r="C294" s="8" t="s">
        <v>140</v>
      </c>
      <c r="D294" s="10">
        <v>3.82</v>
      </c>
      <c r="E294" s="10">
        <v>0.31</v>
      </c>
      <c r="F294" s="10">
        <v>25.09</v>
      </c>
      <c r="G294" s="10">
        <v>118.41</v>
      </c>
      <c r="H294" s="11"/>
    </row>
    <row r="295" spans="1:8">
      <c r="A295" s="8"/>
      <c r="B295" s="6" t="s">
        <v>141</v>
      </c>
      <c r="C295" s="14">
        <v>353</v>
      </c>
      <c r="D295" s="14">
        <f t="shared" ref="D295:G295" si="26">SUM(D292:D294)</f>
        <v>6.16</v>
      </c>
      <c r="E295" s="14">
        <f t="shared" si="26"/>
        <v>3.7600000000000002</v>
      </c>
      <c r="F295" s="14">
        <f t="shared" si="26"/>
        <v>47.03</v>
      </c>
      <c r="G295" s="14">
        <f t="shared" si="26"/>
        <v>246.78</v>
      </c>
      <c r="H295" s="11"/>
    </row>
    <row r="296" spans="1:8">
      <c r="A296" s="25"/>
      <c r="B296" s="26"/>
      <c r="C296" s="26"/>
      <c r="D296" s="26"/>
      <c r="E296" s="26"/>
      <c r="F296" s="26"/>
      <c r="G296" s="26"/>
    </row>
    <row r="297" spans="1:8" ht="15.75">
      <c r="A297" s="15"/>
      <c r="B297" s="3" t="s">
        <v>145</v>
      </c>
      <c r="C297" s="16"/>
      <c r="D297" s="17"/>
      <c r="E297" s="17"/>
      <c r="F297" s="17"/>
      <c r="G297" s="17"/>
    </row>
    <row r="298" spans="1:8">
      <c r="A298" s="5" t="s">
        <v>105</v>
      </c>
      <c r="B298" s="6" t="s">
        <v>106</v>
      </c>
      <c r="C298" s="6" t="s">
        <v>107</v>
      </c>
      <c r="D298" s="6" t="s">
        <v>9</v>
      </c>
      <c r="E298" s="6" t="s">
        <v>10</v>
      </c>
      <c r="F298" s="6" t="s">
        <v>11</v>
      </c>
      <c r="G298" s="6" t="s">
        <v>135</v>
      </c>
      <c r="H298" s="7" t="s">
        <v>245</v>
      </c>
    </row>
    <row r="299" spans="1:8">
      <c r="A299" s="18">
        <v>1</v>
      </c>
      <c r="B299" s="19" t="s">
        <v>150</v>
      </c>
      <c r="C299" s="18">
        <v>60</v>
      </c>
      <c r="D299" s="20">
        <v>0.69</v>
      </c>
      <c r="E299" s="20">
        <v>0.05</v>
      </c>
      <c r="F299" s="20">
        <v>8.52</v>
      </c>
      <c r="G299" s="20">
        <v>38.020000000000003</v>
      </c>
      <c r="H299" s="11"/>
    </row>
    <row r="300" spans="1:8">
      <c r="A300" s="8">
        <v>2</v>
      </c>
      <c r="B300" s="12" t="s">
        <v>84</v>
      </c>
      <c r="C300" s="8" t="s">
        <v>85</v>
      </c>
      <c r="D300" s="10">
        <v>16.170000000000002</v>
      </c>
      <c r="E300" s="10">
        <v>5.12</v>
      </c>
      <c r="F300" s="10">
        <v>33.81</v>
      </c>
      <c r="G300" s="10">
        <v>246.23</v>
      </c>
      <c r="H300" s="11"/>
    </row>
    <row r="301" spans="1:8">
      <c r="A301" s="8">
        <v>3</v>
      </c>
      <c r="B301" s="9" t="s">
        <v>197</v>
      </c>
      <c r="C301" s="8" t="s">
        <v>94</v>
      </c>
      <c r="D301" s="10">
        <v>9.93</v>
      </c>
      <c r="E301" s="10">
        <v>11.99</v>
      </c>
      <c r="F301" s="10">
        <v>10.8</v>
      </c>
      <c r="G301" s="10">
        <v>190.85</v>
      </c>
      <c r="H301" s="11"/>
    </row>
    <row r="302" spans="1:8">
      <c r="A302" s="8">
        <v>4</v>
      </c>
      <c r="B302" s="9" t="s">
        <v>198</v>
      </c>
      <c r="C302" s="8" t="s">
        <v>158</v>
      </c>
      <c r="D302" s="10">
        <v>0.04</v>
      </c>
      <c r="E302" s="10">
        <v>0</v>
      </c>
      <c r="F302" s="10">
        <v>14.65</v>
      </c>
      <c r="G302" s="10">
        <v>59.54</v>
      </c>
      <c r="H302" s="11"/>
    </row>
    <row r="303" spans="1:8">
      <c r="A303" s="8">
        <v>5</v>
      </c>
      <c r="B303" s="9" t="s">
        <v>192</v>
      </c>
      <c r="C303" s="8" t="s">
        <v>87</v>
      </c>
      <c r="D303" s="10">
        <v>3.05</v>
      </c>
      <c r="E303" s="10">
        <v>0.25</v>
      </c>
      <c r="F303" s="10">
        <v>20.07</v>
      </c>
      <c r="G303" s="10">
        <v>94.73</v>
      </c>
      <c r="H303" s="11"/>
    </row>
    <row r="304" spans="1:8">
      <c r="A304" s="8"/>
      <c r="B304" s="6" t="s">
        <v>141</v>
      </c>
      <c r="C304" s="14">
        <v>567</v>
      </c>
      <c r="D304" s="14">
        <f t="shared" ref="D304:G304" si="27">SUM(D299:D303)</f>
        <v>29.880000000000003</v>
      </c>
      <c r="E304" s="14">
        <f t="shared" si="27"/>
        <v>17.41</v>
      </c>
      <c r="F304" s="14">
        <f t="shared" si="27"/>
        <v>87.85</v>
      </c>
      <c r="G304" s="14">
        <f t="shared" si="27"/>
        <v>629.37</v>
      </c>
      <c r="H304" s="11"/>
    </row>
    <row r="305" spans="1:8">
      <c r="A305" s="25"/>
      <c r="B305" s="26"/>
      <c r="C305" s="26"/>
      <c r="D305" s="26"/>
      <c r="E305" s="26"/>
      <c r="F305" s="26"/>
      <c r="G305" s="26"/>
    </row>
    <row r="306" spans="1:8" ht="15.75">
      <c r="A306" s="15"/>
      <c r="B306" s="3" t="s">
        <v>147</v>
      </c>
      <c r="C306" s="21"/>
      <c r="D306" s="21"/>
      <c r="E306" s="21"/>
      <c r="F306" s="21"/>
      <c r="G306" s="21"/>
    </row>
    <row r="307" spans="1:8">
      <c r="A307" s="5" t="s">
        <v>105</v>
      </c>
      <c r="B307" s="6" t="s">
        <v>106</v>
      </c>
      <c r="C307" s="6" t="s">
        <v>107</v>
      </c>
      <c r="D307" s="6" t="s">
        <v>9</v>
      </c>
      <c r="E307" s="6" t="s">
        <v>10</v>
      </c>
      <c r="F307" s="6" t="s">
        <v>11</v>
      </c>
      <c r="G307" s="6" t="s">
        <v>135</v>
      </c>
      <c r="H307" s="7" t="s">
        <v>245</v>
      </c>
    </row>
    <row r="308" spans="1:8">
      <c r="A308" s="18">
        <v>1</v>
      </c>
      <c r="B308" s="19" t="s">
        <v>150</v>
      </c>
      <c r="C308" s="18">
        <v>60</v>
      </c>
      <c r="D308" s="20">
        <v>0.69</v>
      </c>
      <c r="E308" s="20">
        <v>0.05</v>
      </c>
      <c r="F308" s="20">
        <v>8.52</v>
      </c>
      <c r="G308" s="20">
        <v>38.020000000000003</v>
      </c>
      <c r="H308" s="11"/>
    </row>
    <row r="309" spans="1:8">
      <c r="A309" s="8">
        <v>2</v>
      </c>
      <c r="B309" s="12" t="s">
        <v>84</v>
      </c>
      <c r="C309" s="8" t="s">
        <v>85</v>
      </c>
      <c r="D309" s="10">
        <v>16.170000000000002</v>
      </c>
      <c r="E309" s="10">
        <v>5.12</v>
      </c>
      <c r="F309" s="10">
        <v>33.81</v>
      </c>
      <c r="G309" s="10">
        <v>246.23</v>
      </c>
      <c r="H309" s="11"/>
    </row>
    <row r="310" spans="1:8">
      <c r="A310" s="8">
        <v>3</v>
      </c>
      <c r="B310" s="9" t="s">
        <v>197</v>
      </c>
      <c r="C310" s="8" t="s">
        <v>94</v>
      </c>
      <c r="D310" s="10">
        <v>9.93</v>
      </c>
      <c r="E310" s="10">
        <v>11.99</v>
      </c>
      <c r="F310" s="10">
        <v>10.8</v>
      </c>
      <c r="G310" s="10">
        <v>190.85</v>
      </c>
      <c r="H310" s="11"/>
    </row>
    <row r="311" spans="1:8">
      <c r="A311" s="22">
        <v>4</v>
      </c>
      <c r="B311" s="9" t="s">
        <v>198</v>
      </c>
      <c r="C311" s="8" t="s">
        <v>158</v>
      </c>
      <c r="D311" s="10">
        <v>0.04</v>
      </c>
      <c r="E311" s="10">
        <v>0</v>
      </c>
      <c r="F311" s="10">
        <v>14.65</v>
      </c>
      <c r="G311" s="10">
        <v>59.54</v>
      </c>
      <c r="H311" s="11"/>
    </row>
    <row r="312" spans="1:8">
      <c r="A312" s="22">
        <v>5</v>
      </c>
      <c r="B312" s="9" t="s">
        <v>192</v>
      </c>
      <c r="C312" s="8" t="s">
        <v>87</v>
      </c>
      <c r="D312" s="10">
        <v>3.05</v>
      </c>
      <c r="E312" s="10">
        <v>0.25</v>
      </c>
      <c r="F312" s="10">
        <v>20.07</v>
      </c>
      <c r="G312" s="10">
        <v>94.73</v>
      </c>
      <c r="H312" s="11"/>
    </row>
    <row r="313" spans="1:8">
      <c r="A313" s="8"/>
      <c r="B313" s="6" t="s">
        <v>141</v>
      </c>
      <c r="C313" s="14">
        <v>567</v>
      </c>
      <c r="D313" s="23">
        <f>SUM(D308:D312)</f>
        <v>29.880000000000003</v>
      </c>
      <c r="E313" s="14">
        <f t="shared" ref="E313:G313" si="28">SUM(E308:E312)</f>
        <v>17.41</v>
      </c>
      <c r="F313" s="14">
        <f t="shared" si="28"/>
        <v>87.85</v>
      </c>
      <c r="G313" s="14">
        <f t="shared" si="28"/>
        <v>629.37</v>
      </c>
      <c r="H313" s="11"/>
    </row>
    <row r="314" spans="1:8">
      <c r="A314" s="25"/>
      <c r="B314" s="26"/>
      <c r="C314" s="26"/>
      <c r="D314" s="26"/>
      <c r="E314" s="26"/>
      <c r="F314" s="26"/>
      <c r="G314" s="26"/>
    </row>
    <row r="315" spans="1:8" ht="15.75">
      <c r="A315" s="15"/>
      <c r="B315" s="3" t="s">
        <v>148</v>
      </c>
      <c r="C315" s="16"/>
      <c r="D315" s="17"/>
      <c r="E315" s="17"/>
      <c r="F315" s="17"/>
      <c r="G315" s="17"/>
    </row>
    <row r="316" spans="1:8">
      <c r="A316" s="5" t="s">
        <v>105</v>
      </c>
      <c r="B316" s="6" t="s">
        <v>106</v>
      </c>
      <c r="C316" s="6" t="s">
        <v>107</v>
      </c>
      <c r="D316" s="6" t="s">
        <v>9</v>
      </c>
      <c r="E316" s="6" t="s">
        <v>10</v>
      </c>
      <c r="F316" s="6" t="s">
        <v>11</v>
      </c>
      <c r="G316" s="6" t="s">
        <v>135</v>
      </c>
      <c r="H316" s="7" t="s">
        <v>245</v>
      </c>
    </row>
    <row r="317" spans="1:8">
      <c r="A317" s="18">
        <v>1</v>
      </c>
      <c r="B317" s="19" t="s">
        <v>123</v>
      </c>
      <c r="C317" s="18" t="s">
        <v>124</v>
      </c>
      <c r="D317" s="20">
        <v>8.1999999999999993</v>
      </c>
      <c r="E317" s="20">
        <v>7.73</v>
      </c>
      <c r="F317" s="20">
        <v>15.35</v>
      </c>
      <c r="G317" s="20">
        <v>162.55000000000001</v>
      </c>
      <c r="H317" s="11"/>
    </row>
    <row r="318" spans="1:8">
      <c r="A318" s="8">
        <v>2</v>
      </c>
      <c r="B318" s="9" t="s">
        <v>101</v>
      </c>
      <c r="C318" s="8">
        <v>180</v>
      </c>
      <c r="D318" s="10">
        <v>3.75</v>
      </c>
      <c r="E318" s="10">
        <v>3.01</v>
      </c>
      <c r="F318" s="10">
        <v>14.74</v>
      </c>
      <c r="G318" s="10">
        <v>102.29</v>
      </c>
      <c r="H318" s="11"/>
    </row>
    <row r="319" spans="1:8">
      <c r="A319" s="8">
        <v>3</v>
      </c>
      <c r="B319" s="9" t="s">
        <v>125</v>
      </c>
      <c r="C319" s="8" t="s">
        <v>87</v>
      </c>
      <c r="D319" s="10">
        <v>3.05</v>
      </c>
      <c r="E319" s="10">
        <v>0.25</v>
      </c>
      <c r="F319" s="10">
        <v>20.07</v>
      </c>
      <c r="G319" s="10">
        <v>94.73</v>
      </c>
      <c r="H319" s="11"/>
    </row>
    <row r="320" spans="1:8">
      <c r="A320" s="8"/>
      <c r="B320" s="6" t="s">
        <v>141</v>
      </c>
      <c r="C320" s="8"/>
      <c r="D320" s="23">
        <v>15</v>
      </c>
      <c r="E320" s="23">
        <v>10.99</v>
      </c>
      <c r="F320" s="23">
        <v>50.16</v>
      </c>
      <c r="G320" s="23">
        <v>359.57</v>
      </c>
      <c r="H320" s="11"/>
    </row>
    <row r="321" spans="1:9">
      <c r="D321" s="29"/>
    </row>
    <row r="322" spans="1:9">
      <c r="A322" s="89" t="s">
        <v>131</v>
      </c>
      <c r="B322" s="89"/>
      <c r="C322" s="90" t="s">
        <v>132</v>
      </c>
      <c r="D322" s="90"/>
      <c r="E322" s="90"/>
      <c r="F322" s="90"/>
      <c r="G322" s="90"/>
    </row>
    <row r="323" spans="1:9" ht="12.75" customHeight="1">
      <c r="A323" s="89"/>
      <c r="B323" s="89"/>
      <c r="C323" s="90" t="s">
        <v>133</v>
      </c>
      <c r="D323" s="90"/>
      <c r="E323" s="90"/>
      <c r="F323" s="90"/>
      <c r="G323" s="90"/>
    </row>
    <row r="324" spans="1:9" ht="12.75" customHeight="1">
      <c r="A324" s="1"/>
      <c r="B324" s="1"/>
      <c r="C324" s="1"/>
      <c r="D324" s="1"/>
      <c r="E324" s="1"/>
      <c r="F324" s="1"/>
      <c r="G324" s="1"/>
    </row>
    <row r="325" spans="1:9" ht="15.75">
      <c r="B325" s="87" t="s">
        <v>134</v>
      </c>
      <c r="C325" s="87"/>
      <c r="D325" s="87"/>
    </row>
    <row r="326" spans="1:9" ht="15.75">
      <c r="B326" s="2" t="s">
        <v>117</v>
      </c>
      <c r="C326" s="2"/>
      <c r="D326" s="2"/>
    </row>
    <row r="327" spans="1:9" ht="15.75">
      <c r="B327" s="3" t="s">
        <v>199</v>
      </c>
      <c r="C327" s="4"/>
      <c r="D327" s="4"/>
    </row>
    <row r="328" spans="1:9">
      <c r="A328" s="5" t="s">
        <v>105</v>
      </c>
      <c r="B328" s="6" t="s">
        <v>106</v>
      </c>
      <c r="C328" s="6" t="s">
        <v>107</v>
      </c>
      <c r="D328" s="6" t="s">
        <v>9</v>
      </c>
      <c r="E328" s="6" t="s">
        <v>10</v>
      </c>
      <c r="F328" s="6" t="s">
        <v>11</v>
      </c>
      <c r="G328" s="6" t="s">
        <v>135</v>
      </c>
      <c r="H328" s="11"/>
    </row>
    <row r="329" spans="1:9">
      <c r="A329" s="8">
        <v>1</v>
      </c>
      <c r="B329" s="9" t="s">
        <v>136</v>
      </c>
      <c r="C329" s="8">
        <v>100</v>
      </c>
      <c r="D329" s="10">
        <v>0.4</v>
      </c>
      <c r="E329" s="10">
        <v>0.4</v>
      </c>
      <c r="F329" s="10">
        <v>9.8000000000000007</v>
      </c>
      <c r="G329" s="10">
        <v>47</v>
      </c>
      <c r="H329" s="11"/>
    </row>
    <row r="330" spans="1:9">
      <c r="A330" s="8">
        <v>2</v>
      </c>
      <c r="B330" s="24" t="s">
        <v>78</v>
      </c>
      <c r="C330" s="8" t="s">
        <v>85</v>
      </c>
      <c r="D330" s="10">
        <v>5.83</v>
      </c>
      <c r="E330" s="10">
        <v>4.67</v>
      </c>
      <c r="F330" s="10">
        <v>35.94</v>
      </c>
      <c r="G330" s="10">
        <v>208.4</v>
      </c>
      <c r="H330" s="11"/>
    </row>
    <row r="331" spans="1:9">
      <c r="A331" s="8">
        <v>3</v>
      </c>
      <c r="B331" s="12" t="s">
        <v>200</v>
      </c>
      <c r="C331" s="8" t="s">
        <v>88</v>
      </c>
      <c r="D331" s="10">
        <v>8.6</v>
      </c>
      <c r="E331" s="10">
        <v>10.130000000000001</v>
      </c>
      <c r="F331" s="10">
        <v>2.75</v>
      </c>
      <c r="G331" s="10">
        <v>136.63</v>
      </c>
      <c r="H331" s="11"/>
    </row>
    <row r="332" spans="1:9" ht="14.25" customHeight="1">
      <c r="A332" s="8">
        <v>4</v>
      </c>
      <c r="B332" s="9" t="s">
        <v>79</v>
      </c>
      <c r="C332" s="8" t="s">
        <v>183</v>
      </c>
      <c r="D332" s="10">
        <v>0.21</v>
      </c>
      <c r="E332" s="13">
        <v>0</v>
      </c>
      <c r="F332" s="13">
        <v>14.97</v>
      </c>
      <c r="G332" s="13">
        <v>60.7</v>
      </c>
      <c r="H332" s="11"/>
    </row>
    <row r="333" spans="1:9">
      <c r="A333" s="8">
        <v>5</v>
      </c>
      <c r="B333" s="9" t="s">
        <v>86</v>
      </c>
      <c r="C333" s="8" t="s">
        <v>140</v>
      </c>
      <c r="D333" s="10">
        <v>3.61</v>
      </c>
      <c r="E333" s="10">
        <v>0.37</v>
      </c>
      <c r="F333" s="10">
        <v>23.53</v>
      </c>
      <c r="G333" s="10">
        <v>111.84</v>
      </c>
      <c r="H333" s="11"/>
    </row>
    <row r="334" spans="1:9">
      <c r="A334" s="8"/>
      <c r="B334" s="6" t="s">
        <v>141</v>
      </c>
      <c r="C334" s="14">
        <v>585</v>
      </c>
      <c r="D334" s="14">
        <f t="shared" ref="D334:G334" si="29">SUM(D329:D333)</f>
        <v>18.650000000000002</v>
      </c>
      <c r="E334" s="14">
        <f t="shared" si="29"/>
        <v>15.57</v>
      </c>
      <c r="F334" s="14">
        <f t="shared" si="29"/>
        <v>86.99</v>
      </c>
      <c r="G334" s="14">
        <f t="shared" si="29"/>
        <v>564.56999999999994</v>
      </c>
      <c r="H334" s="14"/>
      <c r="I334" s="30"/>
    </row>
    <row r="335" spans="1:9">
      <c r="A335" s="25"/>
      <c r="B335" s="26"/>
      <c r="C335" s="26"/>
      <c r="D335" s="26"/>
      <c r="E335" s="26"/>
      <c r="F335" s="26"/>
      <c r="G335" s="26"/>
    </row>
    <row r="336" spans="1:9" ht="15.75">
      <c r="A336" s="15"/>
      <c r="B336" s="3" t="s">
        <v>143</v>
      </c>
      <c r="C336" s="16"/>
      <c r="D336" s="17"/>
      <c r="E336" s="17"/>
      <c r="F336" s="17"/>
      <c r="G336" s="17"/>
    </row>
    <row r="337" spans="1:8">
      <c r="A337" s="5" t="s">
        <v>105</v>
      </c>
      <c r="B337" s="6" t="s">
        <v>106</v>
      </c>
      <c r="C337" s="6" t="s">
        <v>107</v>
      </c>
      <c r="D337" s="6" t="s">
        <v>9</v>
      </c>
      <c r="E337" s="6" t="s">
        <v>10</v>
      </c>
      <c r="F337" s="6" t="s">
        <v>11</v>
      </c>
      <c r="G337" s="6" t="s">
        <v>135</v>
      </c>
      <c r="H337" s="11"/>
    </row>
    <row r="338" spans="1:8">
      <c r="A338" s="8">
        <v>1</v>
      </c>
      <c r="B338" s="24" t="s">
        <v>78</v>
      </c>
      <c r="C338" s="8" t="s">
        <v>122</v>
      </c>
      <c r="D338" s="10">
        <v>3.75</v>
      </c>
      <c r="E338" s="10">
        <v>2.84</v>
      </c>
      <c r="F338" s="10">
        <v>23.96</v>
      </c>
      <c r="G338" s="10">
        <v>136.52000000000001</v>
      </c>
      <c r="H338" s="11"/>
    </row>
    <row r="339" spans="1:8">
      <c r="A339" s="8">
        <v>2</v>
      </c>
      <c r="B339" s="9" t="s">
        <v>144</v>
      </c>
      <c r="C339" s="8" t="s">
        <v>110</v>
      </c>
      <c r="D339" s="10">
        <v>0</v>
      </c>
      <c r="E339" s="10">
        <v>0</v>
      </c>
      <c r="F339" s="10">
        <v>6.78</v>
      </c>
      <c r="G339" s="10">
        <v>27.09</v>
      </c>
      <c r="H339" s="11"/>
    </row>
    <row r="340" spans="1:8">
      <c r="A340" s="8">
        <v>3</v>
      </c>
      <c r="B340" s="9" t="s">
        <v>86</v>
      </c>
      <c r="C340" s="8" t="s">
        <v>140</v>
      </c>
      <c r="D340" s="10">
        <v>3.82</v>
      </c>
      <c r="E340" s="10">
        <v>0.31</v>
      </c>
      <c r="F340" s="10">
        <v>25.09</v>
      </c>
      <c r="G340" s="10">
        <v>118.41</v>
      </c>
      <c r="H340" s="11"/>
    </row>
    <row r="341" spans="1:8">
      <c r="A341" s="8"/>
      <c r="B341" s="6" t="s">
        <v>141</v>
      </c>
      <c r="C341" s="14">
        <v>353</v>
      </c>
      <c r="D341" s="14">
        <f t="shared" ref="D341:G341" si="30">SUM(D338:D340)</f>
        <v>7.57</v>
      </c>
      <c r="E341" s="14">
        <f t="shared" si="30"/>
        <v>3.15</v>
      </c>
      <c r="F341" s="14">
        <f t="shared" si="30"/>
        <v>55.83</v>
      </c>
      <c r="G341" s="14">
        <f t="shared" si="30"/>
        <v>282.02</v>
      </c>
      <c r="H341" s="11"/>
    </row>
    <row r="342" spans="1:8">
      <c r="A342" s="25"/>
      <c r="B342" s="26"/>
      <c r="C342" s="26"/>
      <c r="D342" s="26"/>
      <c r="E342" s="26"/>
      <c r="F342" s="26"/>
      <c r="G342" s="26"/>
    </row>
    <row r="343" spans="1:8" ht="15.75">
      <c r="A343" s="15"/>
      <c r="B343" s="3" t="s">
        <v>145</v>
      </c>
      <c r="C343" s="16"/>
      <c r="D343" s="17"/>
      <c r="E343" s="17"/>
      <c r="F343" s="17"/>
      <c r="G343" s="17"/>
    </row>
    <row r="344" spans="1:8">
      <c r="A344" s="5" t="s">
        <v>105</v>
      </c>
      <c r="B344" s="6" t="s">
        <v>106</v>
      </c>
      <c r="C344" s="6" t="s">
        <v>107</v>
      </c>
      <c r="D344" s="6" t="s">
        <v>9</v>
      </c>
      <c r="E344" s="6" t="s">
        <v>10</v>
      </c>
      <c r="F344" s="6" t="s">
        <v>11</v>
      </c>
      <c r="G344" s="6" t="s">
        <v>135</v>
      </c>
      <c r="H344" s="11"/>
    </row>
    <row r="345" spans="1:8">
      <c r="A345" s="18">
        <v>1</v>
      </c>
      <c r="B345" s="19" t="s">
        <v>114</v>
      </c>
      <c r="C345" s="18">
        <v>60</v>
      </c>
      <c r="D345" s="20">
        <v>1.47</v>
      </c>
      <c r="E345" s="20">
        <v>0.12</v>
      </c>
      <c r="F345" s="20">
        <v>4.1100000000000003</v>
      </c>
      <c r="G345" s="20">
        <v>23.47</v>
      </c>
      <c r="H345" s="11"/>
    </row>
    <row r="346" spans="1:8">
      <c r="A346" s="8">
        <v>2</v>
      </c>
      <c r="B346" s="12" t="s">
        <v>184</v>
      </c>
      <c r="C346" s="8" t="s">
        <v>92</v>
      </c>
      <c r="D346" s="10">
        <v>11.03</v>
      </c>
      <c r="E346" s="10">
        <v>15.43</v>
      </c>
      <c r="F346" s="10">
        <v>39.51</v>
      </c>
      <c r="G346" s="10">
        <v>341.3</v>
      </c>
      <c r="H346" s="11"/>
    </row>
    <row r="347" spans="1:8">
      <c r="A347" s="8">
        <v>3</v>
      </c>
      <c r="B347" s="9" t="s">
        <v>201</v>
      </c>
      <c r="C347" s="8">
        <v>200</v>
      </c>
      <c r="D347" s="10">
        <v>0</v>
      </c>
      <c r="E347" s="10">
        <v>0</v>
      </c>
      <c r="F347" s="10">
        <v>9.68</v>
      </c>
      <c r="G347" s="10">
        <v>38.700000000000003</v>
      </c>
      <c r="H347" s="11"/>
    </row>
    <row r="348" spans="1:8">
      <c r="A348" s="8">
        <v>4</v>
      </c>
      <c r="B348" s="9" t="s">
        <v>192</v>
      </c>
      <c r="C348" s="8" t="s">
        <v>87</v>
      </c>
      <c r="D348" s="10">
        <v>3.05</v>
      </c>
      <c r="E348" s="10">
        <v>0.25</v>
      </c>
      <c r="F348" s="10">
        <v>20.07</v>
      </c>
      <c r="G348" s="10">
        <v>94.73</v>
      </c>
      <c r="H348" s="11"/>
    </row>
    <row r="349" spans="1:8">
      <c r="A349" s="8">
        <v>5</v>
      </c>
      <c r="B349" s="9"/>
      <c r="C349" s="8"/>
      <c r="D349" s="10"/>
      <c r="E349" s="10"/>
      <c r="F349" s="10"/>
      <c r="G349" s="10"/>
      <c r="H349" s="11"/>
    </row>
    <row r="350" spans="1:8">
      <c r="A350" s="8"/>
      <c r="B350" s="6" t="s">
        <v>141</v>
      </c>
      <c r="C350" s="14">
        <v>490</v>
      </c>
      <c r="D350" s="14">
        <f t="shared" ref="D350:G350" si="31">SUM(D345:D349)</f>
        <v>15.55</v>
      </c>
      <c r="E350" s="14">
        <f t="shared" si="31"/>
        <v>15.799999999999999</v>
      </c>
      <c r="F350" s="14">
        <f t="shared" si="31"/>
        <v>73.37</v>
      </c>
      <c r="G350" s="14">
        <f t="shared" si="31"/>
        <v>498.2</v>
      </c>
      <c r="H350" s="11"/>
    </row>
    <row r="351" spans="1:8">
      <c r="A351" s="25"/>
      <c r="B351" s="26"/>
      <c r="C351" s="26"/>
      <c r="D351" s="26"/>
      <c r="E351" s="26"/>
      <c r="F351" s="26"/>
      <c r="G351" s="26"/>
    </row>
    <row r="352" spans="1:8" ht="15.75">
      <c r="A352" s="15"/>
      <c r="B352" s="3" t="s">
        <v>147</v>
      </c>
      <c r="C352" s="21"/>
      <c r="D352" s="21"/>
      <c r="E352" s="21"/>
      <c r="F352" s="21"/>
      <c r="G352" s="21"/>
    </row>
    <row r="353" spans="1:8">
      <c r="A353" s="5" t="s">
        <v>105</v>
      </c>
      <c r="B353" s="6" t="s">
        <v>106</v>
      </c>
      <c r="C353" s="6" t="s">
        <v>107</v>
      </c>
      <c r="D353" s="6" t="s">
        <v>9</v>
      </c>
      <c r="E353" s="6" t="s">
        <v>10</v>
      </c>
      <c r="F353" s="6" t="s">
        <v>11</v>
      </c>
      <c r="G353" s="6" t="s">
        <v>135</v>
      </c>
      <c r="H353" s="11"/>
    </row>
    <row r="354" spans="1:8">
      <c r="A354" s="18">
        <v>1</v>
      </c>
      <c r="B354" s="19" t="s">
        <v>114</v>
      </c>
      <c r="C354" s="18">
        <v>60</v>
      </c>
      <c r="D354" s="20">
        <v>1.47</v>
      </c>
      <c r="E354" s="20">
        <v>0.12</v>
      </c>
      <c r="F354" s="20">
        <v>4.1100000000000003</v>
      </c>
      <c r="G354" s="20">
        <v>23.47</v>
      </c>
      <c r="H354" s="11"/>
    </row>
    <row r="355" spans="1:8">
      <c r="A355" s="8">
        <v>2</v>
      </c>
      <c r="B355" s="12" t="s">
        <v>184</v>
      </c>
      <c r="C355" s="8" t="s">
        <v>92</v>
      </c>
      <c r="D355" s="10">
        <v>11.03</v>
      </c>
      <c r="E355" s="10">
        <v>15.43</v>
      </c>
      <c r="F355" s="10">
        <v>39.51</v>
      </c>
      <c r="G355" s="10">
        <v>341.3</v>
      </c>
      <c r="H355" s="11"/>
    </row>
    <row r="356" spans="1:8">
      <c r="A356" s="8">
        <v>3</v>
      </c>
      <c r="B356" s="9" t="s">
        <v>201</v>
      </c>
      <c r="C356" s="8">
        <v>200</v>
      </c>
      <c r="D356" s="10">
        <v>0</v>
      </c>
      <c r="E356" s="10">
        <v>0</v>
      </c>
      <c r="F356" s="10">
        <v>9.68</v>
      </c>
      <c r="G356" s="10">
        <v>38.700000000000003</v>
      </c>
      <c r="H356" s="11"/>
    </row>
    <row r="357" spans="1:8">
      <c r="A357" s="22">
        <v>4</v>
      </c>
      <c r="B357" s="9" t="s">
        <v>192</v>
      </c>
      <c r="C357" s="8" t="s">
        <v>87</v>
      </c>
      <c r="D357" s="10">
        <v>3.05</v>
      </c>
      <c r="E357" s="10">
        <v>0.25</v>
      </c>
      <c r="F357" s="10">
        <v>20.07</v>
      </c>
      <c r="G357" s="10">
        <v>94.73</v>
      </c>
      <c r="H357" s="11"/>
    </row>
    <row r="358" spans="1:8">
      <c r="A358" s="22">
        <v>5</v>
      </c>
      <c r="B358" s="27"/>
      <c r="C358" s="22"/>
      <c r="D358" s="28"/>
      <c r="E358" s="28"/>
      <c r="F358" s="28"/>
      <c r="G358" s="28"/>
      <c r="H358" s="11"/>
    </row>
    <row r="359" spans="1:8">
      <c r="A359" s="8"/>
      <c r="B359" s="6" t="s">
        <v>141</v>
      </c>
      <c r="C359" s="14">
        <v>490</v>
      </c>
      <c r="D359" s="14">
        <f t="shared" ref="D359:G359" si="32">SUM(D354:D358)</f>
        <v>15.55</v>
      </c>
      <c r="E359" s="14">
        <f t="shared" si="32"/>
        <v>15.799999999999999</v>
      </c>
      <c r="F359" s="14">
        <f t="shared" si="32"/>
        <v>73.37</v>
      </c>
      <c r="G359" s="14">
        <f t="shared" si="32"/>
        <v>498.2</v>
      </c>
      <c r="H359" s="11"/>
    </row>
    <row r="360" spans="1:8" ht="11.25" customHeight="1">
      <c r="A360" s="25"/>
      <c r="B360" s="26"/>
      <c r="C360" s="26"/>
      <c r="D360" s="26"/>
      <c r="E360" s="26"/>
      <c r="F360" s="26"/>
      <c r="G360" s="26"/>
    </row>
    <row r="361" spans="1:8" ht="15.75">
      <c r="A361" s="15"/>
      <c r="B361" s="3" t="s">
        <v>148</v>
      </c>
      <c r="C361" s="16"/>
      <c r="D361" s="17"/>
      <c r="E361" s="17"/>
      <c r="F361" s="17"/>
      <c r="G361" s="17"/>
    </row>
    <row r="362" spans="1:8">
      <c r="A362" s="5" t="s">
        <v>105</v>
      </c>
      <c r="B362" s="6" t="s">
        <v>106</v>
      </c>
      <c r="C362" s="6" t="s">
        <v>107</v>
      </c>
      <c r="D362" s="6" t="s">
        <v>9</v>
      </c>
      <c r="E362" s="6" t="s">
        <v>10</v>
      </c>
      <c r="F362" s="6" t="s">
        <v>11</v>
      </c>
      <c r="G362" s="6" t="s">
        <v>135</v>
      </c>
      <c r="H362" s="11"/>
    </row>
    <row r="363" spans="1:8">
      <c r="A363" s="18">
        <v>1</v>
      </c>
      <c r="B363" s="19" t="s">
        <v>126</v>
      </c>
      <c r="C363" s="18" t="s">
        <v>124</v>
      </c>
      <c r="D363" s="20">
        <v>10.82</v>
      </c>
      <c r="E363" s="20">
        <v>10.56</v>
      </c>
      <c r="F363" s="20">
        <v>18.71</v>
      </c>
      <c r="G363" s="20">
        <v>213.29</v>
      </c>
      <c r="H363" s="11"/>
    </row>
    <row r="364" spans="1:8">
      <c r="A364" s="8">
        <v>2</v>
      </c>
      <c r="B364" s="9" t="s">
        <v>159</v>
      </c>
      <c r="C364" s="8">
        <v>200</v>
      </c>
      <c r="D364" s="10">
        <v>0</v>
      </c>
      <c r="E364" s="10">
        <v>0</v>
      </c>
      <c r="F364" s="10">
        <v>9.68</v>
      </c>
      <c r="G364" s="10">
        <v>38.700000000000003</v>
      </c>
      <c r="H364" s="11"/>
    </row>
    <row r="365" spans="1:8">
      <c r="A365" s="8">
        <v>3</v>
      </c>
      <c r="B365" s="9" t="s">
        <v>179</v>
      </c>
      <c r="C365" s="8" t="s">
        <v>87</v>
      </c>
      <c r="D365" s="10">
        <v>3.05</v>
      </c>
      <c r="E365" s="10">
        <v>0.25</v>
      </c>
      <c r="F365" s="10">
        <v>20.07</v>
      </c>
      <c r="G365" s="10">
        <v>94.73</v>
      </c>
      <c r="H365" s="11"/>
    </row>
    <row r="366" spans="1:8">
      <c r="A366" s="8"/>
      <c r="B366" s="6" t="s">
        <v>141</v>
      </c>
      <c r="C366" s="14"/>
      <c r="D366" s="14">
        <v>13.87</v>
      </c>
      <c r="E366" s="14">
        <v>10.81</v>
      </c>
      <c r="F366" s="14">
        <v>48.46</v>
      </c>
      <c r="G366" s="14">
        <v>346.72</v>
      </c>
      <c r="H366" s="11"/>
    </row>
    <row r="368" spans="1:8">
      <c r="A368" s="89" t="s">
        <v>131</v>
      </c>
      <c r="B368" s="89"/>
      <c r="C368" s="90" t="s">
        <v>132</v>
      </c>
      <c r="D368" s="90"/>
      <c r="E368" s="90"/>
      <c r="F368" s="90"/>
      <c r="G368" s="90"/>
    </row>
    <row r="369" spans="1:8" ht="12.75" customHeight="1">
      <c r="A369" s="89"/>
      <c r="B369" s="89"/>
      <c r="C369" s="90" t="s">
        <v>133</v>
      </c>
      <c r="D369" s="90"/>
      <c r="E369" s="90"/>
      <c r="F369" s="90"/>
      <c r="G369" s="90"/>
    </row>
    <row r="370" spans="1:8" ht="12.75" customHeight="1">
      <c r="A370" s="1"/>
      <c r="B370" s="1"/>
      <c r="C370" s="1"/>
      <c r="D370" s="1"/>
      <c r="E370" s="1"/>
      <c r="F370" s="1"/>
      <c r="G370" s="1"/>
    </row>
    <row r="371" spans="1:8" ht="15.75">
      <c r="B371" s="87" t="s">
        <v>134</v>
      </c>
      <c r="C371" s="87"/>
      <c r="D371" s="87"/>
    </row>
    <row r="372" spans="1:8" ht="15.75">
      <c r="B372" s="2" t="s">
        <v>118</v>
      </c>
      <c r="C372" s="2"/>
      <c r="D372" s="2"/>
    </row>
    <row r="373" spans="1:8" ht="15.75">
      <c r="B373" s="3" t="s">
        <v>108</v>
      </c>
      <c r="C373" s="4"/>
      <c r="D373" s="4"/>
    </row>
    <row r="374" spans="1:8">
      <c r="A374" s="5" t="s">
        <v>105</v>
      </c>
      <c r="B374" s="6" t="s">
        <v>106</v>
      </c>
      <c r="C374" s="6" t="s">
        <v>107</v>
      </c>
      <c r="D374" s="6" t="s">
        <v>9</v>
      </c>
      <c r="E374" s="6" t="s">
        <v>10</v>
      </c>
      <c r="F374" s="6" t="s">
        <v>11</v>
      </c>
      <c r="G374" s="6" t="s">
        <v>135</v>
      </c>
      <c r="H374" s="11"/>
    </row>
    <row r="375" spans="1:8">
      <c r="A375" s="8">
        <v>1</v>
      </c>
      <c r="B375" s="9" t="s">
        <v>150</v>
      </c>
      <c r="C375" s="8">
        <v>60</v>
      </c>
      <c r="D375" s="10">
        <v>0.73</v>
      </c>
      <c r="E375" s="10">
        <v>0.06</v>
      </c>
      <c r="F375" s="10">
        <v>6.76</v>
      </c>
      <c r="G375" s="10">
        <v>31.17</v>
      </c>
      <c r="H375" s="11"/>
    </row>
    <row r="376" spans="1:8">
      <c r="A376" s="8">
        <v>2</v>
      </c>
      <c r="B376" s="12" t="s">
        <v>202</v>
      </c>
      <c r="C376" s="8" t="s">
        <v>94</v>
      </c>
      <c r="D376" s="10">
        <v>8.0299999999999994</v>
      </c>
      <c r="E376" s="10">
        <v>6.61</v>
      </c>
      <c r="F376" s="10">
        <v>10.8</v>
      </c>
      <c r="G376" s="10">
        <v>135.08000000000001</v>
      </c>
      <c r="H376" s="11"/>
    </row>
    <row r="377" spans="1:8">
      <c r="A377" s="8">
        <v>3</v>
      </c>
      <c r="B377" s="24" t="s">
        <v>96</v>
      </c>
      <c r="C377" s="8" t="s">
        <v>85</v>
      </c>
      <c r="D377" s="10">
        <v>3.15</v>
      </c>
      <c r="E377" s="10">
        <v>4.42</v>
      </c>
      <c r="F377" s="10">
        <v>21.34</v>
      </c>
      <c r="G377" s="10">
        <v>138.12</v>
      </c>
      <c r="H377" s="11"/>
    </row>
    <row r="378" spans="1:8">
      <c r="A378" s="8">
        <v>4</v>
      </c>
      <c r="B378" s="9" t="s">
        <v>203</v>
      </c>
      <c r="C378" s="8" t="s">
        <v>158</v>
      </c>
      <c r="D378" s="10">
        <v>0.09</v>
      </c>
      <c r="E378" s="13">
        <v>0.01</v>
      </c>
      <c r="F378" s="13">
        <v>14.81</v>
      </c>
      <c r="G378" s="13">
        <v>61.35</v>
      </c>
      <c r="H378" s="11"/>
    </row>
    <row r="379" spans="1:8">
      <c r="A379" s="8">
        <v>5</v>
      </c>
      <c r="B379" s="9" t="s">
        <v>86</v>
      </c>
      <c r="C379" s="8" t="s">
        <v>140</v>
      </c>
      <c r="D379" s="10">
        <v>3.61</v>
      </c>
      <c r="E379" s="10">
        <v>0.37</v>
      </c>
      <c r="F379" s="10">
        <v>23.53</v>
      </c>
      <c r="G379" s="10">
        <v>111.84</v>
      </c>
      <c r="H379" s="11"/>
    </row>
    <row r="380" spans="1:8">
      <c r="A380" s="8"/>
      <c r="B380" s="6" t="s">
        <v>141</v>
      </c>
      <c r="C380" s="14">
        <v>577</v>
      </c>
      <c r="D380" s="14">
        <f t="shared" ref="D380:G380" si="33">SUM(D375:D379)</f>
        <v>15.61</v>
      </c>
      <c r="E380" s="14">
        <f t="shared" si="33"/>
        <v>11.469999999999999</v>
      </c>
      <c r="F380" s="14">
        <f t="shared" si="33"/>
        <v>77.240000000000009</v>
      </c>
      <c r="G380" s="14">
        <f t="shared" si="33"/>
        <v>477.56000000000006</v>
      </c>
      <c r="H380" s="11"/>
    </row>
    <row r="381" spans="1:8" ht="15.75">
      <c r="A381" s="15"/>
      <c r="B381" s="3" t="s">
        <v>143</v>
      </c>
      <c r="C381" s="16"/>
      <c r="D381" s="17"/>
      <c r="E381" s="17"/>
      <c r="F381" s="17"/>
      <c r="G381" s="17"/>
    </row>
    <row r="382" spans="1:8">
      <c r="A382" s="5" t="s">
        <v>105</v>
      </c>
      <c r="B382" s="6" t="s">
        <v>106</v>
      </c>
      <c r="C382" s="6" t="s">
        <v>107</v>
      </c>
      <c r="D382" s="6" t="s">
        <v>9</v>
      </c>
      <c r="E382" s="6" t="s">
        <v>10</v>
      </c>
      <c r="F382" s="6" t="s">
        <v>11</v>
      </c>
      <c r="G382" s="6" t="s">
        <v>135</v>
      </c>
      <c r="H382" s="11"/>
    </row>
    <row r="383" spans="1:8">
      <c r="A383" s="8">
        <v>1</v>
      </c>
      <c r="B383" s="12" t="s">
        <v>127</v>
      </c>
      <c r="C383" s="8" t="s">
        <v>122</v>
      </c>
      <c r="D383" s="10">
        <v>3.28</v>
      </c>
      <c r="E383" s="10">
        <v>3.7</v>
      </c>
      <c r="F383" s="10">
        <v>16.489999999999998</v>
      </c>
      <c r="G383" s="10">
        <v>112.67</v>
      </c>
      <c r="H383" s="11"/>
    </row>
    <row r="384" spans="1:8">
      <c r="A384" s="8">
        <v>2</v>
      </c>
      <c r="B384" s="9" t="s">
        <v>144</v>
      </c>
      <c r="C384" s="8" t="s">
        <v>110</v>
      </c>
      <c r="D384" s="10">
        <v>0</v>
      </c>
      <c r="E384" s="10">
        <v>0</v>
      </c>
      <c r="F384" s="10">
        <v>6.78</v>
      </c>
      <c r="G384" s="10">
        <v>27.09</v>
      </c>
      <c r="H384" s="11"/>
    </row>
    <row r="385" spans="1:8">
      <c r="A385" s="8">
        <v>3</v>
      </c>
      <c r="B385" s="9" t="s">
        <v>86</v>
      </c>
      <c r="C385" s="8" t="s">
        <v>140</v>
      </c>
      <c r="D385" s="10">
        <v>3.82</v>
      </c>
      <c r="E385" s="10">
        <v>0.31</v>
      </c>
      <c r="F385" s="10">
        <v>25.09</v>
      </c>
      <c r="G385" s="10">
        <v>118.41</v>
      </c>
      <c r="H385" s="11"/>
    </row>
    <row r="386" spans="1:8">
      <c r="A386" s="8"/>
      <c r="B386" s="6" t="s">
        <v>141</v>
      </c>
      <c r="C386" s="14">
        <v>353</v>
      </c>
      <c r="D386" s="14">
        <f t="shared" ref="D386:G386" si="34">SUM(D383:D385)</f>
        <v>7.1</v>
      </c>
      <c r="E386" s="14">
        <f t="shared" si="34"/>
        <v>4.01</v>
      </c>
      <c r="F386" s="14">
        <f t="shared" si="34"/>
        <v>48.36</v>
      </c>
      <c r="G386" s="14">
        <f t="shared" si="34"/>
        <v>258.16999999999996</v>
      </c>
      <c r="H386" s="11"/>
    </row>
    <row r="387" spans="1:8" ht="8.25" customHeight="1">
      <c r="A387" s="25"/>
      <c r="B387" s="26"/>
      <c r="C387" s="26"/>
      <c r="D387" s="26"/>
      <c r="E387" s="26"/>
      <c r="F387" s="26"/>
      <c r="G387" s="26"/>
    </row>
    <row r="388" spans="1:8" ht="15.75">
      <c r="A388" s="15"/>
      <c r="B388" s="3" t="s">
        <v>145</v>
      </c>
      <c r="C388" s="16"/>
      <c r="D388" s="17"/>
      <c r="E388" s="17"/>
      <c r="F388" s="17"/>
      <c r="G388" s="17"/>
    </row>
    <row r="389" spans="1:8">
      <c r="A389" s="5" t="s">
        <v>105</v>
      </c>
      <c r="B389" s="6" t="s">
        <v>106</v>
      </c>
      <c r="C389" s="6" t="s">
        <v>107</v>
      </c>
      <c r="D389" s="6" t="s">
        <v>9</v>
      </c>
      <c r="E389" s="6" t="s">
        <v>10</v>
      </c>
      <c r="F389" s="6" t="s">
        <v>11</v>
      </c>
      <c r="G389" s="6" t="s">
        <v>135</v>
      </c>
      <c r="H389" s="11"/>
    </row>
    <row r="390" spans="1:8">
      <c r="A390" s="18">
        <v>1</v>
      </c>
      <c r="B390" s="19" t="s">
        <v>190</v>
      </c>
      <c r="C390" s="18">
        <v>60</v>
      </c>
      <c r="D390" s="20">
        <v>0.97</v>
      </c>
      <c r="E390" s="20">
        <v>2.4300000000000002</v>
      </c>
      <c r="F390" s="20">
        <v>4.7699999999999996</v>
      </c>
      <c r="G390" s="20">
        <v>45.09</v>
      </c>
      <c r="H390" s="11"/>
    </row>
    <row r="391" spans="1:8">
      <c r="A391" s="8">
        <v>2</v>
      </c>
      <c r="B391" s="12" t="s">
        <v>112</v>
      </c>
      <c r="C391" s="8" t="s">
        <v>85</v>
      </c>
      <c r="D391" s="10">
        <v>6.47</v>
      </c>
      <c r="E391" s="10">
        <v>4.09</v>
      </c>
      <c r="F391" s="10">
        <v>38.1</v>
      </c>
      <c r="G391" s="10">
        <v>214.93</v>
      </c>
      <c r="H391" s="11"/>
    </row>
    <row r="392" spans="1:8">
      <c r="A392" s="8">
        <v>3</v>
      </c>
      <c r="B392" s="9" t="s">
        <v>204</v>
      </c>
      <c r="C392" s="8" t="s">
        <v>94</v>
      </c>
      <c r="D392" s="10">
        <v>10.36</v>
      </c>
      <c r="E392" s="10">
        <v>13.49</v>
      </c>
      <c r="F392" s="10">
        <v>16.68</v>
      </c>
      <c r="G392" s="10">
        <v>229.69</v>
      </c>
      <c r="H392" s="11"/>
    </row>
    <row r="393" spans="1:8">
      <c r="A393" s="8">
        <v>4</v>
      </c>
      <c r="B393" s="9" t="s">
        <v>144</v>
      </c>
      <c r="C393" s="8" t="s">
        <v>183</v>
      </c>
      <c r="D393" s="10">
        <v>0</v>
      </c>
      <c r="E393" s="10">
        <v>0</v>
      </c>
      <c r="F393" s="10">
        <v>15.59</v>
      </c>
      <c r="G393" s="10">
        <v>62.31</v>
      </c>
      <c r="H393" s="11"/>
    </row>
    <row r="394" spans="1:8">
      <c r="A394" s="8">
        <v>5</v>
      </c>
      <c r="B394" s="9" t="s">
        <v>192</v>
      </c>
      <c r="C394" s="8" t="s">
        <v>87</v>
      </c>
      <c r="D394" s="10">
        <v>3.05</v>
      </c>
      <c r="E394" s="10">
        <v>0.25</v>
      </c>
      <c r="F394" s="10">
        <v>20.07</v>
      </c>
      <c r="G394" s="10">
        <v>94.73</v>
      </c>
      <c r="H394" s="11"/>
    </row>
    <row r="395" spans="1:8">
      <c r="A395" s="8"/>
      <c r="B395" s="6" t="s">
        <v>141</v>
      </c>
      <c r="C395" s="14">
        <v>560</v>
      </c>
      <c r="D395" s="14">
        <f t="shared" ref="D395:G395" si="35">SUM(D390:D394)</f>
        <v>20.849999999999998</v>
      </c>
      <c r="E395" s="14">
        <f t="shared" si="35"/>
        <v>20.259999999999998</v>
      </c>
      <c r="F395" s="14">
        <f t="shared" si="35"/>
        <v>95.210000000000008</v>
      </c>
      <c r="G395" s="14">
        <f t="shared" si="35"/>
        <v>646.75</v>
      </c>
      <c r="H395" s="11"/>
    </row>
    <row r="396" spans="1:8" ht="15.75">
      <c r="A396" s="15"/>
      <c r="B396" s="3" t="s">
        <v>147</v>
      </c>
      <c r="C396" s="21"/>
      <c r="D396" s="21"/>
      <c r="E396" s="21"/>
      <c r="F396" s="21"/>
      <c r="G396" s="21"/>
    </row>
    <row r="397" spans="1:8">
      <c r="A397" s="5" t="s">
        <v>105</v>
      </c>
      <c r="B397" s="6" t="s">
        <v>106</v>
      </c>
      <c r="C397" s="6" t="s">
        <v>107</v>
      </c>
      <c r="D397" s="6" t="s">
        <v>9</v>
      </c>
      <c r="E397" s="6" t="s">
        <v>10</v>
      </c>
      <c r="F397" s="6" t="s">
        <v>11</v>
      </c>
      <c r="G397" s="6" t="s">
        <v>135</v>
      </c>
      <c r="H397" s="11"/>
    </row>
    <row r="398" spans="1:8">
      <c r="A398" s="18">
        <v>1</v>
      </c>
      <c r="B398" s="19" t="s">
        <v>190</v>
      </c>
      <c r="C398" s="18">
        <v>60</v>
      </c>
      <c r="D398" s="20">
        <v>0.97</v>
      </c>
      <c r="E398" s="20">
        <v>2.4300000000000002</v>
      </c>
      <c r="F398" s="20">
        <v>4.7699999999999996</v>
      </c>
      <c r="G398" s="20">
        <v>45.09</v>
      </c>
      <c r="H398" s="11"/>
    </row>
    <row r="399" spans="1:8">
      <c r="A399" s="8">
        <v>2</v>
      </c>
      <c r="B399" s="12" t="s">
        <v>112</v>
      </c>
      <c r="C399" s="8" t="s">
        <v>85</v>
      </c>
      <c r="D399" s="10">
        <v>6.47</v>
      </c>
      <c r="E399" s="10">
        <v>4.09</v>
      </c>
      <c r="F399" s="10">
        <v>38.1</v>
      </c>
      <c r="G399" s="10">
        <v>214.93</v>
      </c>
      <c r="H399" s="11"/>
    </row>
    <row r="400" spans="1:8">
      <c r="A400" s="8">
        <v>3</v>
      </c>
      <c r="B400" s="9" t="s">
        <v>204</v>
      </c>
      <c r="C400" s="8" t="s">
        <v>94</v>
      </c>
      <c r="D400" s="10">
        <v>10.36</v>
      </c>
      <c r="E400" s="10">
        <v>13.49</v>
      </c>
      <c r="F400" s="10">
        <v>16.68</v>
      </c>
      <c r="G400" s="10">
        <v>229.69</v>
      </c>
      <c r="H400" s="11"/>
    </row>
    <row r="401" spans="1:8">
      <c r="A401" s="22">
        <v>4</v>
      </c>
      <c r="B401" s="9" t="s">
        <v>144</v>
      </c>
      <c r="C401" s="8" t="s">
        <v>183</v>
      </c>
      <c r="D401" s="10">
        <v>0</v>
      </c>
      <c r="E401" s="10">
        <v>0</v>
      </c>
      <c r="F401" s="10">
        <v>15.59</v>
      </c>
      <c r="G401" s="10">
        <v>62.31</v>
      </c>
      <c r="H401" s="11"/>
    </row>
    <row r="402" spans="1:8">
      <c r="A402" s="22">
        <v>5</v>
      </c>
      <c r="B402" s="9" t="s">
        <v>192</v>
      </c>
      <c r="C402" s="8" t="s">
        <v>87</v>
      </c>
      <c r="D402" s="10">
        <v>3.05</v>
      </c>
      <c r="E402" s="10">
        <v>0.25</v>
      </c>
      <c r="F402" s="10">
        <v>20.07</v>
      </c>
      <c r="G402" s="10">
        <v>94.73</v>
      </c>
      <c r="H402" s="11"/>
    </row>
    <row r="403" spans="1:8">
      <c r="A403" s="8"/>
      <c r="B403" s="6" t="s">
        <v>141</v>
      </c>
      <c r="C403" s="14">
        <v>560</v>
      </c>
      <c r="D403" s="14">
        <f t="shared" ref="D403:G403" si="36">SUM(D398:D402)</f>
        <v>20.849999999999998</v>
      </c>
      <c r="E403" s="14">
        <f t="shared" si="36"/>
        <v>20.259999999999998</v>
      </c>
      <c r="F403" s="14">
        <f t="shared" si="36"/>
        <v>95.210000000000008</v>
      </c>
      <c r="G403" s="14">
        <f t="shared" si="36"/>
        <v>646.75</v>
      </c>
      <c r="H403" s="11"/>
    </row>
    <row r="404" spans="1:8" ht="4.5" customHeight="1">
      <c r="A404" s="25"/>
      <c r="B404" s="26"/>
      <c r="C404" s="26"/>
      <c r="D404" s="26"/>
      <c r="E404" s="26"/>
      <c r="F404" s="26"/>
      <c r="G404" s="26"/>
    </row>
    <row r="405" spans="1:8" ht="15.75">
      <c r="A405" s="15"/>
      <c r="B405" s="3" t="s">
        <v>148</v>
      </c>
      <c r="C405" s="16"/>
      <c r="D405" s="17"/>
      <c r="E405" s="17"/>
      <c r="F405" s="17"/>
      <c r="G405" s="17"/>
    </row>
    <row r="406" spans="1:8">
      <c r="A406" s="5" t="s">
        <v>105</v>
      </c>
      <c r="B406" s="6" t="s">
        <v>106</v>
      </c>
      <c r="C406" s="6" t="s">
        <v>107</v>
      </c>
      <c r="D406" s="6" t="s">
        <v>9</v>
      </c>
      <c r="E406" s="6" t="s">
        <v>10</v>
      </c>
      <c r="F406" s="6" t="s">
        <v>11</v>
      </c>
      <c r="G406" s="6" t="s">
        <v>135</v>
      </c>
      <c r="H406" s="11"/>
    </row>
    <row r="407" spans="1:8">
      <c r="A407" s="18">
        <v>1</v>
      </c>
      <c r="B407" s="19" t="s">
        <v>205</v>
      </c>
      <c r="C407" s="18" t="s">
        <v>124</v>
      </c>
      <c r="D407" s="20">
        <v>7.6</v>
      </c>
      <c r="E407" s="20">
        <v>10.06</v>
      </c>
      <c r="F407" s="20">
        <v>12.4</v>
      </c>
      <c r="G407" s="20">
        <v>170.95</v>
      </c>
      <c r="H407" s="11"/>
    </row>
    <row r="408" spans="1:8">
      <c r="A408" s="8">
        <v>2</v>
      </c>
      <c r="B408" s="9" t="s">
        <v>99</v>
      </c>
      <c r="C408" s="8">
        <v>200</v>
      </c>
      <c r="D408" s="10">
        <v>0.6</v>
      </c>
      <c r="E408" s="10">
        <v>0</v>
      </c>
      <c r="F408" s="10">
        <v>33</v>
      </c>
      <c r="G408" s="10">
        <v>136</v>
      </c>
      <c r="H408" s="11"/>
    </row>
    <row r="409" spans="1:8">
      <c r="A409" s="8">
        <v>3</v>
      </c>
      <c r="B409" s="9" t="s">
        <v>125</v>
      </c>
      <c r="C409" s="8" t="s">
        <v>87</v>
      </c>
      <c r="D409" s="10">
        <v>3.05</v>
      </c>
      <c r="E409" s="10">
        <v>0.25</v>
      </c>
      <c r="F409" s="10">
        <v>20.07</v>
      </c>
      <c r="G409" s="10">
        <v>94.73</v>
      </c>
      <c r="H409" s="11"/>
    </row>
    <row r="410" spans="1:8">
      <c r="A410" s="8"/>
      <c r="B410" s="6" t="s">
        <v>141</v>
      </c>
      <c r="C410" s="14">
        <v>515</v>
      </c>
      <c r="D410" s="14">
        <v>11.25</v>
      </c>
      <c r="E410" s="14">
        <v>10.31</v>
      </c>
      <c r="F410" s="14">
        <v>65.47</v>
      </c>
      <c r="G410" s="14">
        <v>401.68</v>
      </c>
      <c r="H410" s="11"/>
    </row>
    <row r="412" spans="1:8">
      <c r="A412" s="89" t="s">
        <v>131</v>
      </c>
      <c r="B412" s="89"/>
      <c r="C412" s="90" t="s">
        <v>132</v>
      </c>
      <c r="D412" s="90"/>
      <c r="E412" s="90"/>
      <c r="F412" s="90"/>
      <c r="G412" s="90"/>
    </row>
    <row r="413" spans="1:8" ht="12.75" customHeight="1">
      <c r="A413" s="89"/>
      <c r="B413" s="89"/>
      <c r="C413" s="90" t="s">
        <v>133</v>
      </c>
      <c r="D413" s="90"/>
      <c r="E413" s="90"/>
      <c r="F413" s="90"/>
      <c r="G413" s="90"/>
    </row>
    <row r="414" spans="1:8" ht="12.75" customHeight="1">
      <c r="A414" s="1"/>
      <c r="B414" s="1"/>
      <c r="C414" s="1"/>
      <c r="D414" s="1"/>
      <c r="E414" s="1"/>
      <c r="F414" s="1"/>
      <c r="G414" s="1"/>
    </row>
    <row r="415" spans="1:8" ht="15.75">
      <c r="B415" s="87" t="s">
        <v>134</v>
      </c>
      <c r="C415" s="87"/>
      <c r="D415" s="87"/>
    </row>
    <row r="416" spans="1:8" ht="15.75">
      <c r="B416" s="2" t="s">
        <v>119</v>
      </c>
      <c r="C416" s="2"/>
      <c r="D416" s="2"/>
    </row>
    <row r="417" spans="1:8" ht="15.75">
      <c r="B417" s="3" t="s">
        <v>108</v>
      </c>
      <c r="C417" s="4"/>
      <c r="D417" s="4"/>
    </row>
    <row r="418" spans="1:8">
      <c r="A418" s="5" t="s">
        <v>105</v>
      </c>
      <c r="B418" s="6" t="s">
        <v>106</v>
      </c>
      <c r="C418" s="6" t="s">
        <v>107</v>
      </c>
      <c r="D418" s="6" t="s">
        <v>9</v>
      </c>
      <c r="E418" s="6" t="s">
        <v>10</v>
      </c>
      <c r="F418" s="6" t="s">
        <v>11</v>
      </c>
      <c r="G418" s="6" t="s">
        <v>135</v>
      </c>
      <c r="H418" s="11"/>
    </row>
    <row r="419" spans="1:8">
      <c r="A419" s="8">
        <v>1</v>
      </c>
      <c r="B419" s="9" t="s">
        <v>136</v>
      </c>
      <c r="C419" s="8">
        <v>100</v>
      </c>
      <c r="D419" s="10">
        <v>0.4</v>
      </c>
      <c r="E419" s="10">
        <v>0.4</v>
      </c>
      <c r="F419" s="10">
        <v>9.8000000000000007</v>
      </c>
      <c r="G419" s="10">
        <v>47</v>
      </c>
      <c r="H419" s="11"/>
    </row>
    <row r="420" spans="1:8">
      <c r="A420" s="8">
        <v>2</v>
      </c>
      <c r="B420" s="12" t="s">
        <v>206</v>
      </c>
      <c r="C420" s="8" t="s">
        <v>94</v>
      </c>
      <c r="D420" s="10">
        <v>9.51</v>
      </c>
      <c r="E420" s="10">
        <v>12.3</v>
      </c>
      <c r="F420" s="10">
        <v>10.38</v>
      </c>
      <c r="G420" s="10">
        <v>190.24</v>
      </c>
      <c r="H420" s="11"/>
    </row>
    <row r="421" spans="1:8">
      <c r="A421" s="8">
        <v>3</v>
      </c>
      <c r="B421" s="12" t="s">
        <v>82</v>
      </c>
      <c r="C421" s="8" t="s">
        <v>85</v>
      </c>
      <c r="D421" s="10">
        <v>7.18</v>
      </c>
      <c r="E421" s="10">
        <v>5.24</v>
      </c>
      <c r="F421" s="10">
        <v>32.49</v>
      </c>
      <c r="G421" s="10">
        <v>205.55</v>
      </c>
      <c r="H421" s="11"/>
    </row>
    <row r="422" spans="1:8">
      <c r="A422" s="8">
        <v>4</v>
      </c>
      <c r="B422" s="12" t="s">
        <v>113</v>
      </c>
      <c r="C422" s="8">
        <v>200</v>
      </c>
      <c r="D422" s="10">
        <v>2.21</v>
      </c>
      <c r="E422" s="10">
        <v>1.21</v>
      </c>
      <c r="F422" s="10">
        <v>25.86</v>
      </c>
      <c r="G422" s="10">
        <v>123.46</v>
      </c>
      <c r="H422" s="11"/>
    </row>
    <row r="423" spans="1:8">
      <c r="A423" s="8">
        <v>5</v>
      </c>
      <c r="B423" s="9" t="s">
        <v>86</v>
      </c>
      <c r="C423" s="8" t="s">
        <v>140</v>
      </c>
      <c r="D423" s="10">
        <v>3.61</v>
      </c>
      <c r="E423" s="13">
        <v>0.37</v>
      </c>
      <c r="F423" s="13">
        <v>23.53</v>
      </c>
      <c r="G423" s="13">
        <v>111.84</v>
      </c>
      <c r="H423" s="11"/>
    </row>
    <row r="424" spans="1:8">
      <c r="A424" s="8"/>
      <c r="B424" s="6" t="s">
        <v>141</v>
      </c>
      <c r="C424" s="14">
        <v>570</v>
      </c>
      <c r="D424" s="14">
        <f t="shared" ref="D424:G424" si="37">SUM(D419:D423)</f>
        <v>22.91</v>
      </c>
      <c r="E424" s="14">
        <f t="shared" si="37"/>
        <v>19.520000000000003</v>
      </c>
      <c r="F424" s="14">
        <f t="shared" si="37"/>
        <v>102.06</v>
      </c>
      <c r="G424" s="14">
        <f t="shared" si="37"/>
        <v>678.09</v>
      </c>
      <c r="H424" s="11"/>
    </row>
    <row r="425" spans="1:8">
      <c r="A425" s="25"/>
      <c r="B425" s="26"/>
      <c r="C425" s="26"/>
      <c r="D425" s="26"/>
      <c r="E425" s="26"/>
      <c r="F425" s="26"/>
      <c r="G425" s="26"/>
    </row>
    <row r="426" spans="1:8" ht="15.75">
      <c r="A426" s="15"/>
      <c r="B426" s="3" t="s">
        <v>143</v>
      </c>
      <c r="C426" s="16"/>
      <c r="D426" s="17"/>
      <c r="E426" s="17"/>
      <c r="F426" s="17"/>
      <c r="G426" s="17"/>
    </row>
    <row r="427" spans="1:8">
      <c r="A427" s="5" t="s">
        <v>105</v>
      </c>
      <c r="B427" s="6" t="s">
        <v>106</v>
      </c>
      <c r="C427" s="6" t="s">
        <v>107</v>
      </c>
      <c r="D427" s="6" t="s">
        <v>9</v>
      </c>
      <c r="E427" s="6" t="s">
        <v>10</v>
      </c>
      <c r="F427" s="6" t="s">
        <v>11</v>
      </c>
      <c r="G427" s="6" t="s">
        <v>135</v>
      </c>
      <c r="H427" s="11"/>
    </row>
    <row r="428" spans="1:8">
      <c r="A428" s="8">
        <v>1</v>
      </c>
      <c r="B428" s="12" t="s">
        <v>83</v>
      </c>
      <c r="C428" s="8" t="s">
        <v>122</v>
      </c>
      <c r="D428" s="10">
        <v>2.98</v>
      </c>
      <c r="E428" s="10">
        <v>3.78</v>
      </c>
      <c r="F428" s="10">
        <v>14.86</v>
      </c>
      <c r="G428" s="10">
        <v>105.16</v>
      </c>
      <c r="H428" s="11"/>
    </row>
    <row r="429" spans="1:8">
      <c r="A429" s="8">
        <v>2</v>
      </c>
      <c r="B429" s="9" t="s">
        <v>144</v>
      </c>
      <c r="C429" s="8" t="s">
        <v>110</v>
      </c>
      <c r="D429" s="10">
        <v>0</v>
      </c>
      <c r="E429" s="10">
        <v>0</v>
      </c>
      <c r="F429" s="10">
        <v>6.78</v>
      </c>
      <c r="G429" s="10">
        <v>27.09</v>
      </c>
      <c r="H429" s="11"/>
    </row>
    <row r="430" spans="1:8">
      <c r="A430" s="8">
        <v>3</v>
      </c>
      <c r="B430" s="9" t="s">
        <v>207</v>
      </c>
      <c r="C430" s="8" t="s">
        <v>140</v>
      </c>
      <c r="D430" s="10">
        <v>3.82</v>
      </c>
      <c r="E430" s="10">
        <v>0.31</v>
      </c>
      <c r="F430" s="10">
        <v>25.09</v>
      </c>
      <c r="G430" s="10">
        <v>118.41</v>
      </c>
      <c r="H430" s="11"/>
    </row>
    <row r="431" spans="1:8">
      <c r="A431" s="8"/>
      <c r="B431" s="6" t="s">
        <v>141</v>
      </c>
      <c r="C431" s="14">
        <v>352</v>
      </c>
      <c r="D431" s="14">
        <f t="shared" ref="D431:G431" si="38">SUM(D428:D430)</f>
        <v>6.8</v>
      </c>
      <c r="E431" s="14">
        <f t="shared" si="38"/>
        <v>4.09</v>
      </c>
      <c r="F431" s="14">
        <f t="shared" si="38"/>
        <v>46.730000000000004</v>
      </c>
      <c r="G431" s="14">
        <f t="shared" si="38"/>
        <v>250.66</v>
      </c>
      <c r="H431" s="11"/>
    </row>
    <row r="432" spans="1:8">
      <c r="A432" s="25"/>
      <c r="B432" s="26"/>
      <c r="C432" s="26"/>
      <c r="D432" s="26"/>
      <c r="E432" s="26"/>
      <c r="F432" s="26"/>
      <c r="G432" s="26"/>
    </row>
    <row r="433" spans="1:8" ht="15.75">
      <c r="A433" s="15"/>
      <c r="B433" s="3" t="s">
        <v>145</v>
      </c>
      <c r="C433" s="16"/>
      <c r="D433" s="17"/>
      <c r="E433" s="17"/>
      <c r="F433" s="17"/>
      <c r="G433" s="17"/>
    </row>
    <row r="434" spans="1:8">
      <c r="A434" s="5" t="s">
        <v>105</v>
      </c>
      <c r="B434" s="6" t="s">
        <v>106</v>
      </c>
      <c r="C434" s="6" t="s">
        <v>107</v>
      </c>
      <c r="D434" s="6" t="s">
        <v>9</v>
      </c>
      <c r="E434" s="6" t="s">
        <v>10</v>
      </c>
      <c r="F434" s="6" t="s">
        <v>11</v>
      </c>
      <c r="G434" s="6" t="s">
        <v>135</v>
      </c>
      <c r="H434" s="11"/>
    </row>
    <row r="435" spans="1:8" ht="26.25">
      <c r="A435" s="18">
        <v>1</v>
      </c>
      <c r="B435" s="19" t="s">
        <v>146</v>
      </c>
      <c r="C435" s="18">
        <v>60</v>
      </c>
      <c r="D435" s="20">
        <v>0.9</v>
      </c>
      <c r="E435" s="20">
        <v>2.97</v>
      </c>
      <c r="F435" s="20">
        <v>5.45</v>
      </c>
      <c r="G435" s="20">
        <v>52.65</v>
      </c>
      <c r="H435" s="11"/>
    </row>
    <row r="436" spans="1:8" ht="26.25">
      <c r="A436" s="8">
        <v>2</v>
      </c>
      <c r="B436" s="12" t="s">
        <v>78</v>
      </c>
      <c r="C436" s="8" t="s">
        <v>85</v>
      </c>
      <c r="D436" s="10">
        <v>5.64</v>
      </c>
      <c r="E436" s="10">
        <v>4.67</v>
      </c>
      <c r="F436" s="10">
        <v>35.94</v>
      </c>
      <c r="G436" s="10">
        <v>208.41</v>
      </c>
      <c r="H436" s="11"/>
    </row>
    <row r="437" spans="1:8">
      <c r="A437" s="8">
        <v>3</v>
      </c>
      <c r="B437" s="9" t="s">
        <v>208</v>
      </c>
      <c r="C437" s="8" t="s">
        <v>94</v>
      </c>
      <c r="D437" s="10">
        <v>8.43</v>
      </c>
      <c r="E437" s="10">
        <v>13.67</v>
      </c>
      <c r="F437" s="10">
        <v>11.97</v>
      </c>
      <c r="G437" s="10">
        <v>204.69</v>
      </c>
      <c r="H437" s="11"/>
    </row>
    <row r="438" spans="1:8">
      <c r="A438" s="8">
        <v>4</v>
      </c>
      <c r="B438" s="9" t="s">
        <v>201</v>
      </c>
      <c r="C438" s="8">
        <v>200</v>
      </c>
      <c r="D438" s="10">
        <v>0</v>
      </c>
      <c r="E438" s="10">
        <v>0</v>
      </c>
      <c r="F438" s="10">
        <v>9.68</v>
      </c>
      <c r="G438" s="10">
        <v>38.700000000000003</v>
      </c>
      <c r="H438" s="11"/>
    </row>
    <row r="439" spans="1:8">
      <c r="A439" s="8">
        <v>5</v>
      </c>
      <c r="B439" s="9" t="s">
        <v>86</v>
      </c>
      <c r="C439" s="8" t="s">
        <v>87</v>
      </c>
      <c r="D439" s="10">
        <v>3.05</v>
      </c>
      <c r="E439" s="10">
        <v>0.25</v>
      </c>
      <c r="F439" s="10">
        <v>20.07</v>
      </c>
      <c r="G439" s="10">
        <v>94.73</v>
      </c>
      <c r="H439" s="11"/>
    </row>
    <row r="440" spans="1:8">
      <c r="A440" s="8"/>
      <c r="B440" s="6" t="s">
        <v>141</v>
      </c>
      <c r="C440" s="14">
        <v>535</v>
      </c>
      <c r="D440" s="23">
        <f>D435+D436+D437+D438+D439</f>
        <v>18.02</v>
      </c>
      <c r="E440" s="14">
        <f t="shared" ref="E440" si="39">SUM(E435:E439)</f>
        <v>21.560000000000002</v>
      </c>
      <c r="F440" s="14">
        <f t="shared" ref="F440:G440" si="40">SUM(F435:F439)</f>
        <v>83.11</v>
      </c>
      <c r="G440" s="14">
        <f t="shared" si="40"/>
        <v>599.17999999999995</v>
      </c>
      <c r="H440" s="11"/>
    </row>
    <row r="441" spans="1:8">
      <c r="A441" s="25"/>
      <c r="B441" s="26"/>
      <c r="C441" s="26"/>
      <c r="D441" s="26"/>
      <c r="E441" s="26"/>
      <c r="F441" s="26"/>
      <c r="G441" s="26"/>
    </row>
    <row r="442" spans="1:8" ht="15.75">
      <c r="A442" s="15"/>
      <c r="B442" s="3" t="s">
        <v>147</v>
      </c>
      <c r="C442" s="21"/>
      <c r="D442" s="21"/>
      <c r="E442" s="21"/>
      <c r="F442" s="21"/>
      <c r="G442" s="21"/>
    </row>
    <row r="443" spans="1:8">
      <c r="A443" s="5" t="s">
        <v>105</v>
      </c>
      <c r="B443" s="6" t="s">
        <v>106</v>
      </c>
      <c r="C443" s="6" t="s">
        <v>107</v>
      </c>
      <c r="D443" s="6" t="s">
        <v>9</v>
      </c>
      <c r="E443" s="6" t="s">
        <v>10</v>
      </c>
      <c r="F443" s="6" t="s">
        <v>11</v>
      </c>
      <c r="G443" s="6" t="s">
        <v>135</v>
      </c>
      <c r="H443" s="11"/>
    </row>
    <row r="444" spans="1:8" ht="26.25">
      <c r="A444" s="18">
        <v>1</v>
      </c>
      <c r="B444" s="19" t="s">
        <v>146</v>
      </c>
      <c r="C444" s="18">
        <v>60</v>
      </c>
      <c r="D444" s="20">
        <v>0.9</v>
      </c>
      <c r="E444" s="20">
        <v>2.97</v>
      </c>
      <c r="F444" s="20">
        <v>5.45</v>
      </c>
      <c r="G444" s="20">
        <v>52.65</v>
      </c>
      <c r="H444" s="11"/>
    </row>
    <row r="445" spans="1:8" ht="26.25">
      <c r="A445" s="8">
        <v>2</v>
      </c>
      <c r="B445" s="12" t="s">
        <v>78</v>
      </c>
      <c r="C445" s="8" t="s">
        <v>85</v>
      </c>
      <c r="D445" s="10">
        <v>5.64</v>
      </c>
      <c r="E445" s="10">
        <v>4.67</v>
      </c>
      <c r="F445" s="10">
        <v>35.94</v>
      </c>
      <c r="G445" s="10">
        <v>208.41</v>
      </c>
      <c r="H445" s="11"/>
    </row>
    <row r="446" spans="1:8">
      <c r="A446" s="8">
        <v>3</v>
      </c>
      <c r="B446" s="9" t="s">
        <v>209</v>
      </c>
      <c r="C446" s="8" t="s">
        <v>94</v>
      </c>
      <c r="D446" s="10">
        <v>8.43</v>
      </c>
      <c r="E446" s="10">
        <v>13.67</v>
      </c>
      <c r="F446" s="10">
        <v>11.97</v>
      </c>
      <c r="G446" s="10">
        <v>204.69</v>
      </c>
      <c r="H446" s="11"/>
    </row>
    <row r="447" spans="1:8">
      <c r="A447" s="22">
        <v>4</v>
      </c>
      <c r="B447" s="9" t="s">
        <v>201</v>
      </c>
      <c r="C447" s="8">
        <v>200</v>
      </c>
      <c r="D447" s="10">
        <v>0</v>
      </c>
      <c r="E447" s="10">
        <v>0</v>
      </c>
      <c r="F447" s="10">
        <v>9.68</v>
      </c>
      <c r="G447" s="10">
        <v>38.700000000000003</v>
      </c>
      <c r="H447" s="11"/>
    </row>
    <row r="448" spans="1:8">
      <c r="A448" s="22">
        <v>5</v>
      </c>
      <c r="B448" s="9" t="s">
        <v>86</v>
      </c>
      <c r="C448" s="8" t="s">
        <v>87</v>
      </c>
      <c r="D448" s="10">
        <v>3.05</v>
      </c>
      <c r="E448" s="10">
        <v>0.25</v>
      </c>
      <c r="F448" s="10">
        <v>20.07</v>
      </c>
      <c r="G448" s="10">
        <v>94.73</v>
      </c>
      <c r="H448" s="11"/>
    </row>
    <row r="449" spans="1:8">
      <c r="A449" s="8"/>
      <c r="B449" s="6" t="s">
        <v>141</v>
      </c>
      <c r="C449" s="14">
        <v>535</v>
      </c>
      <c r="D449" s="23">
        <f>D444+D445+D446+D447+D448</f>
        <v>18.02</v>
      </c>
      <c r="E449" s="14">
        <f t="shared" ref="E449" si="41">SUM(E444:E448)</f>
        <v>21.560000000000002</v>
      </c>
      <c r="F449" s="14">
        <f t="shared" ref="F449:G449" si="42">SUM(F444:F448)</f>
        <v>83.11</v>
      </c>
      <c r="G449" s="14">
        <f t="shared" si="42"/>
        <v>599.17999999999995</v>
      </c>
      <c r="H449" s="11"/>
    </row>
    <row r="450" spans="1:8">
      <c r="A450" s="25"/>
      <c r="B450" s="26"/>
      <c r="C450" s="26"/>
      <c r="D450" s="26"/>
      <c r="E450" s="26"/>
      <c r="F450" s="26"/>
      <c r="G450" s="26"/>
    </row>
    <row r="451" spans="1:8" ht="15.75">
      <c r="A451" s="15"/>
      <c r="B451" s="3" t="s">
        <v>148</v>
      </c>
      <c r="C451" s="16"/>
      <c r="D451" s="17"/>
      <c r="E451" s="17"/>
      <c r="F451" s="17"/>
      <c r="G451" s="17"/>
    </row>
    <row r="452" spans="1:8">
      <c r="A452" s="5" t="s">
        <v>105</v>
      </c>
      <c r="B452" s="6" t="s">
        <v>106</v>
      </c>
      <c r="C452" s="6" t="s">
        <v>107</v>
      </c>
      <c r="D452" s="6" t="s">
        <v>9</v>
      </c>
      <c r="E452" s="6" t="s">
        <v>10</v>
      </c>
      <c r="F452" s="6" t="s">
        <v>11</v>
      </c>
      <c r="G452" s="6" t="s">
        <v>135</v>
      </c>
      <c r="H452" s="11"/>
    </row>
    <row r="453" spans="1:8">
      <c r="A453" s="18">
        <v>1</v>
      </c>
      <c r="B453" s="19" t="s">
        <v>210</v>
      </c>
      <c r="C453" s="18" t="s">
        <v>124</v>
      </c>
      <c r="D453" s="20">
        <v>7.29</v>
      </c>
      <c r="E453" s="20">
        <v>10.130000000000001</v>
      </c>
      <c r="F453" s="20">
        <v>14.4</v>
      </c>
      <c r="G453" s="20">
        <v>177.96</v>
      </c>
      <c r="H453" s="11"/>
    </row>
    <row r="454" spans="1:8">
      <c r="A454" s="8">
        <v>2</v>
      </c>
      <c r="B454" s="9" t="s">
        <v>159</v>
      </c>
      <c r="C454" s="8">
        <v>200</v>
      </c>
      <c r="D454" s="10">
        <v>0</v>
      </c>
      <c r="E454" s="10">
        <v>0</v>
      </c>
      <c r="F454" s="10">
        <v>9.68</v>
      </c>
      <c r="G454" s="10">
        <v>38.700000000000003</v>
      </c>
      <c r="H454" s="11"/>
    </row>
    <row r="455" spans="1:8">
      <c r="A455" s="8">
        <v>3</v>
      </c>
      <c r="B455" s="9" t="s">
        <v>125</v>
      </c>
      <c r="C455" s="8" t="s">
        <v>87</v>
      </c>
      <c r="D455" s="10">
        <v>3.05</v>
      </c>
      <c r="E455" s="10">
        <v>0.25</v>
      </c>
      <c r="F455" s="10">
        <v>20.07</v>
      </c>
      <c r="G455" s="10">
        <v>94.73</v>
      </c>
      <c r="H455" s="31"/>
    </row>
    <row r="456" spans="1:8">
      <c r="A456" s="8">
        <v>4</v>
      </c>
      <c r="B456" s="9" t="s">
        <v>178</v>
      </c>
      <c r="C456" s="8">
        <v>25</v>
      </c>
      <c r="D456" s="10">
        <v>1.5</v>
      </c>
      <c r="E456" s="10">
        <v>1.96</v>
      </c>
      <c r="F456" s="10">
        <v>14.88</v>
      </c>
      <c r="G456" s="10">
        <v>83.4</v>
      </c>
      <c r="H456" s="11"/>
    </row>
    <row r="457" spans="1:8">
      <c r="A457" s="8"/>
      <c r="B457" s="6" t="s">
        <v>141</v>
      </c>
      <c r="C457" s="14">
        <v>540</v>
      </c>
      <c r="D457" s="14">
        <v>11.84</v>
      </c>
      <c r="E457" s="14">
        <v>59.03</v>
      </c>
      <c r="F457" s="14">
        <v>59.03</v>
      </c>
      <c r="G457" s="14">
        <v>394.79</v>
      </c>
      <c r="H457" s="11"/>
    </row>
    <row r="459" spans="1:8">
      <c r="A459" s="89" t="s">
        <v>131</v>
      </c>
      <c r="B459" s="89"/>
      <c r="C459" s="90" t="s">
        <v>132</v>
      </c>
      <c r="D459" s="90"/>
      <c r="E459" s="90"/>
      <c r="F459" s="90"/>
      <c r="G459" s="90"/>
    </row>
    <row r="460" spans="1:8" ht="12" customHeight="1">
      <c r="A460" s="89"/>
      <c r="B460" s="89"/>
      <c r="C460" s="90" t="s">
        <v>133</v>
      </c>
      <c r="D460" s="90"/>
      <c r="E460" s="90"/>
      <c r="F460" s="90"/>
      <c r="G460" s="90"/>
    </row>
    <row r="461" spans="1:8" ht="12" customHeight="1">
      <c r="A461" s="1"/>
      <c r="B461" s="1"/>
      <c r="C461" s="1"/>
      <c r="D461" s="1"/>
      <c r="E461" s="1"/>
      <c r="F461" s="1"/>
      <c r="G461" s="1"/>
    </row>
    <row r="462" spans="1:8" ht="15.75">
      <c r="B462" s="87" t="s">
        <v>134</v>
      </c>
      <c r="C462" s="87"/>
      <c r="D462" s="87"/>
    </row>
    <row r="463" spans="1:8" ht="15.75">
      <c r="B463" s="2" t="s">
        <v>211</v>
      </c>
      <c r="C463" s="2"/>
      <c r="D463" s="2"/>
    </row>
    <row r="464" spans="1:8" ht="15.75">
      <c r="B464" s="3" t="s">
        <v>108</v>
      </c>
      <c r="C464" s="4"/>
      <c r="D464" s="4"/>
    </row>
    <row r="465" spans="1:8">
      <c r="A465" s="5" t="s">
        <v>105</v>
      </c>
      <c r="B465" s="6" t="s">
        <v>106</v>
      </c>
      <c r="C465" s="6" t="s">
        <v>107</v>
      </c>
      <c r="D465" s="6" t="s">
        <v>9</v>
      </c>
      <c r="E465" s="6" t="s">
        <v>10</v>
      </c>
      <c r="F465" s="6" t="s">
        <v>11</v>
      </c>
      <c r="G465" s="6" t="s">
        <v>135</v>
      </c>
      <c r="H465" s="11"/>
    </row>
    <row r="466" spans="1:8">
      <c r="A466" s="8">
        <v>1</v>
      </c>
      <c r="B466" s="9" t="s">
        <v>155</v>
      </c>
      <c r="C466" s="8">
        <v>60</v>
      </c>
      <c r="D466" s="10">
        <v>0.81</v>
      </c>
      <c r="E466" s="10">
        <v>6.09</v>
      </c>
      <c r="F466" s="10">
        <v>4.4800000000000004</v>
      </c>
      <c r="G466" s="10">
        <v>76.430000000000007</v>
      </c>
      <c r="H466" s="11"/>
    </row>
    <row r="467" spans="1:8">
      <c r="A467" s="8">
        <v>2</v>
      </c>
      <c r="B467" s="12" t="s">
        <v>104</v>
      </c>
      <c r="C467" s="8" t="s">
        <v>94</v>
      </c>
      <c r="D467" s="10">
        <v>9.92</v>
      </c>
      <c r="E467" s="10">
        <v>12.22</v>
      </c>
      <c r="F467" s="10">
        <v>10.76</v>
      </c>
      <c r="G467" s="10">
        <v>192.75</v>
      </c>
      <c r="H467" s="11"/>
    </row>
    <row r="468" spans="1:8">
      <c r="A468" s="8">
        <v>3</v>
      </c>
      <c r="B468" s="12" t="s">
        <v>112</v>
      </c>
      <c r="C468" s="8" t="s">
        <v>85</v>
      </c>
      <c r="D468" s="10">
        <v>6.47</v>
      </c>
      <c r="E468" s="10">
        <v>4.09</v>
      </c>
      <c r="F468" s="10">
        <v>38.1</v>
      </c>
      <c r="G468" s="10">
        <v>214.9</v>
      </c>
      <c r="H468" s="11"/>
    </row>
    <row r="469" spans="1:8">
      <c r="A469" s="8">
        <v>4</v>
      </c>
      <c r="B469" s="9" t="s">
        <v>86</v>
      </c>
      <c r="C469" s="8" t="s">
        <v>140</v>
      </c>
      <c r="D469" s="10">
        <v>3.61</v>
      </c>
      <c r="E469" s="13">
        <v>0.37</v>
      </c>
      <c r="F469" s="13">
        <v>23.53</v>
      </c>
      <c r="G469" s="13">
        <v>111.84</v>
      </c>
      <c r="H469" s="11"/>
    </row>
    <row r="470" spans="1:8">
      <c r="A470" s="8">
        <v>5</v>
      </c>
      <c r="B470" s="9" t="s">
        <v>212</v>
      </c>
      <c r="C470" s="8">
        <v>150</v>
      </c>
      <c r="D470" s="10">
        <v>4.5</v>
      </c>
      <c r="E470" s="13">
        <v>0.15</v>
      </c>
      <c r="F470" s="13">
        <v>6</v>
      </c>
      <c r="G470" s="13">
        <v>46.5</v>
      </c>
      <c r="H470" s="11"/>
    </row>
    <row r="471" spans="1:8">
      <c r="A471" s="8"/>
      <c r="B471" s="6" t="s">
        <v>141</v>
      </c>
      <c r="C471" s="14">
        <v>505</v>
      </c>
      <c r="D471" s="14">
        <f>SUM(D466:D470)</f>
        <v>25.31</v>
      </c>
      <c r="E471" s="14">
        <f>SUM(E466:E470)</f>
        <v>22.92</v>
      </c>
      <c r="F471" s="14">
        <f>SUM(F466:F470)</f>
        <v>82.87</v>
      </c>
      <c r="G471" s="14">
        <f>SUM(G466:G470)</f>
        <v>642.42000000000007</v>
      </c>
      <c r="H471" s="11"/>
    </row>
    <row r="472" spans="1:8">
      <c r="A472" s="25"/>
      <c r="B472" s="26"/>
      <c r="C472" s="26"/>
      <c r="D472" s="26"/>
      <c r="E472" s="26"/>
      <c r="F472" s="26"/>
      <c r="G472" s="26"/>
    </row>
    <row r="473" spans="1:8" ht="15.75">
      <c r="A473" s="15"/>
      <c r="B473" s="3" t="s">
        <v>143</v>
      </c>
      <c r="C473" s="16"/>
      <c r="D473" s="17"/>
      <c r="E473" s="17"/>
      <c r="F473" s="17"/>
      <c r="G473" s="17"/>
    </row>
    <row r="474" spans="1:8">
      <c r="A474" s="5" t="s">
        <v>105</v>
      </c>
      <c r="B474" s="6" t="s">
        <v>106</v>
      </c>
      <c r="C474" s="6" t="s">
        <v>107</v>
      </c>
      <c r="D474" s="6" t="s">
        <v>9</v>
      </c>
      <c r="E474" s="6" t="s">
        <v>10</v>
      </c>
      <c r="F474" s="6" t="s">
        <v>11</v>
      </c>
      <c r="G474" s="6" t="s">
        <v>135</v>
      </c>
      <c r="H474" s="11"/>
    </row>
    <row r="475" spans="1:8">
      <c r="A475" s="8">
        <v>1</v>
      </c>
      <c r="B475" s="12" t="s">
        <v>128</v>
      </c>
      <c r="C475" s="8" t="s">
        <v>122</v>
      </c>
      <c r="D475" s="10">
        <v>2.81</v>
      </c>
      <c r="E475" s="10">
        <v>3.77</v>
      </c>
      <c r="F475" s="10">
        <v>18.510000000000002</v>
      </c>
      <c r="G475" s="10">
        <v>119.48</v>
      </c>
      <c r="H475" s="11"/>
    </row>
    <row r="476" spans="1:8">
      <c r="A476" s="8">
        <v>2</v>
      </c>
      <c r="B476" s="9" t="s">
        <v>144</v>
      </c>
      <c r="C476" s="8" t="s">
        <v>110</v>
      </c>
      <c r="D476" s="10">
        <v>0</v>
      </c>
      <c r="E476" s="10">
        <v>0</v>
      </c>
      <c r="F476" s="10">
        <v>6.78</v>
      </c>
      <c r="G476" s="10">
        <v>27.09</v>
      </c>
      <c r="H476" s="11"/>
    </row>
    <row r="477" spans="1:8">
      <c r="A477" s="8">
        <v>3</v>
      </c>
      <c r="B477" s="9" t="s">
        <v>86</v>
      </c>
      <c r="C477" s="8" t="s">
        <v>140</v>
      </c>
      <c r="D477" s="10">
        <v>3.82</v>
      </c>
      <c r="E477" s="10">
        <v>0.31</v>
      </c>
      <c r="F477" s="10">
        <v>25.09</v>
      </c>
      <c r="G477" s="10">
        <v>118.41</v>
      </c>
      <c r="H477" s="11"/>
    </row>
    <row r="478" spans="1:8">
      <c r="A478" s="8"/>
      <c r="B478" s="6" t="s">
        <v>141</v>
      </c>
      <c r="C478" s="14">
        <v>352</v>
      </c>
      <c r="D478" s="14">
        <f t="shared" ref="D478:G478" si="43">SUM(D475:D477)</f>
        <v>6.63</v>
      </c>
      <c r="E478" s="14">
        <f t="shared" si="43"/>
        <v>4.08</v>
      </c>
      <c r="F478" s="14">
        <f t="shared" si="43"/>
        <v>50.38</v>
      </c>
      <c r="G478" s="14">
        <f t="shared" si="43"/>
        <v>264.98</v>
      </c>
      <c r="H478" s="11"/>
    </row>
    <row r="479" spans="1:8">
      <c r="A479" s="25"/>
      <c r="B479" s="26"/>
      <c r="C479" s="26"/>
      <c r="D479" s="26"/>
      <c r="E479" s="26"/>
      <c r="F479" s="26"/>
      <c r="G479" s="26"/>
    </row>
    <row r="480" spans="1:8" ht="15.75">
      <c r="A480" s="15"/>
      <c r="B480" s="3" t="s">
        <v>145</v>
      </c>
      <c r="C480" s="16"/>
      <c r="D480" s="17"/>
      <c r="E480" s="17"/>
      <c r="F480" s="17"/>
      <c r="G480" s="17"/>
    </row>
    <row r="481" spans="1:8">
      <c r="A481" s="5" t="s">
        <v>105</v>
      </c>
      <c r="B481" s="6" t="s">
        <v>106</v>
      </c>
      <c r="C481" s="6" t="s">
        <v>107</v>
      </c>
      <c r="D481" s="6" t="s">
        <v>9</v>
      </c>
      <c r="E481" s="6" t="s">
        <v>10</v>
      </c>
      <c r="F481" s="6" t="s">
        <v>11</v>
      </c>
      <c r="G481" s="6" t="s">
        <v>135</v>
      </c>
      <c r="H481" s="11"/>
    </row>
    <row r="482" spans="1:8">
      <c r="A482" s="18">
        <v>1</v>
      </c>
      <c r="B482" s="19" t="s">
        <v>213</v>
      </c>
      <c r="C482" s="18" t="s">
        <v>92</v>
      </c>
      <c r="D482" s="20">
        <v>10.61</v>
      </c>
      <c r="E482" s="20">
        <v>13.13</v>
      </c>
      <c r="F482" s="20">
        <v>13.81</v>
      </c>
      <c r="G482" s="20">
        <v>216.02</v>
      </c>
      <c r="H482" s="11"/>
    </row>
    <row r="483" spans="1:8">
      <c r="A483" s="8">
        <v>2</v>
      </c>
      <c r="B483" s="12" t="s">
        <v>214</v>
      </c>
      <c r="C483" s="8">
        <v>200</v>
      </c>
      <c r="D483" s="10">
        <v>0.1</v>
      </c>
      <c r="E483" s="10">
        <v>0.1</v>
      </c>
      <c r="F483" s="10">
        <v>27.9</v>
      </c>
      <c r="G483" s="10">
        <v>113</v>
      </c>
      <c r="H483" s="11"/>
    </row>
    <row r="484" spans="1:8">
      <c r="A484" s="8">
        <v>3</v>
      </c>
      <c r="B484" s="9" t="s">
        <v>192</v>
      </c>
      <c r="C484" s="8" t="s">
        <v>87</v>
      </c>
      <c r="D484" s="10">
        <v>3.05</v>
      </c>
      <c r="E484" s="10">
        <v>0.25</v>
      </c>
      <c r="F484" s="10">
        <v>20.07</v>
      </c>
      <c r="G484" s="10">
        <v>94.73</v>
      </c>
      <c r="H484" s="11"/>
    </row>
    <row r="485" spans="1:8">
      <c r="A485" s="8">
        <v>4</v>
      </c>
      <c r="B485" s="9" t="s">
        <v>215</v>
      </c>
      <c r="C485" s="8">
        <v>20</v>
      </c>
      <c r="D485" s="10">
        <v>1.5</v>
      </c>
      <c r="E485" s="10">
        <v>1.96</v>
      </c>
      <c r="F485" s="10">
        <v>14.88</v>
      </c>
      <c r="G485" s="10">
        <v>83.4</v>
      </c>
      <c r="H485" s="11"/>
    </row>
    <row r="486" spans="1:8">
      <c r="A486" s="8">
        <v>5</v>
      </c>
      <c r="B486" s="9"/>
      <c r="C486" s="8"/>
      <c r="D486" s="10"/>
      <c r="E486" s="10"/>
      <c r="F486" s="10"/>
      <c r="G486" s="10"/>
      <c r="H486" s="11"/>
    </row>
    <row r="487" spans="1:8">
      <c r="A487" s="8"/>
      <c r="B487" s="6" t="s">
        <v>141</v>
      </c>
      <c r="C487" s="14">
        <v>450</v>
      </c>
      <c r="D487" s="14">
        <f t="shared" ref="D487:G487" si="44">SUM(D482:D486)</f>
        <v>15.259999999999998</v>
      </c>
      <c r="E487" s="14">
        <f t="shared" si="44"/>
        <v>15.440000000000001</v>
      </c>
      <c r="F487" s="14">
        <f t="shared" si="44"/>
        <v>76.66</v>
      </c>
      <c r="G487" s="14">
        <f t="shared" si="44"/>
        <v>507.15</v>
      </c>
      <c r="H487" s="11"/>
    </row>
    <row r="488" spans="1:8">
      <c r="A488" s="25"/>
      <c r="B488" s="26"/>
      <c r="C488" s="26"/>
      <c r="D488" s="26"/>
      <c r="E488" s="26"/>
      <c r="F488" s="26"/>
      <c r="G488" s="26"/>
    </row>
    <row r="489" spans="1:8" ht="15.75">
      <c r="A489" s="15"/>
      <c r="B489" s="3" t="s">
        <v>147</v>
      </c>
      <c r="C489" s="21"/>
      <c r="D489" s="21"/>
      <c r="E489" s="21"/>
      <c r="F489" s="21"/>
      <c r="G489" s="21"/>
    </row>
    <row r="490" spans="1:8">
      <c r="A490" s="5" t="s">
        <v>105</v>
      </c>
      <c r="B490" s="6" t="s">
        <v>106</v>
      </c>
      <c r="C490" s="6" t="s">
        <v>107</v>
      </c>
      <c r="D490" s="6" t="s">
        <v>9</v>
      </c>
      <c r="E490" s="6" t="s">
        <v>10</v>
      </c>
      <c r="F490" s="6" t="s">
        <v>11</v>
      </c>
      <c r="G490" s="6" t="s">
        <v>135</v>
      </c>
      <c r="H490" s="11"/>
    </row>
    <row r="491" spans="1:8">
      <c r="A491" s="18">
        <v>1</v>
      </c>
      <c r="B491" s="19" t="s">
        <v>213</v>
      </c>
      <c r="C491" s="18" t="s">
        <v>92</v>
      </c>
      <c r="D491" s="20">
        <v>10.61</v>
      </c>
      <c r="E491" s="20">
        <v>13.13</v>
      </c>
      <c r="F491" s="20">
        <v>13.81</v>
      </c>
      <c r="G491" s="20">
        <v>216.02</v>
      </c>
      <c r="H491" s="11"/>
    </row>
    <row r="492" spans="1:8">
      <c r="A492" s="8">
        <v>2</v>
      </c>
      <c r="B492" s="12" t="s">
        <v>214</v>
      </c>
      <c r="C492" s="8">
        <v>200</v>
      </c>
      <c r="D492" s="10">
        <v>0.1</v>
      </c>
      <c r="E492" s="10">
        <v>0.1</v>
      </c>
      <c r="F492" s="10">
        <v>27.9</v>
      </c>
      <c r="G492" s="10">
        <v>113</v>
      </c>
      <c r="H492" s="11"/>
    </row>
    <row r="493" spans="1:8">
      <c r="A493" s="8">
        <v>3</v>
      </c>
      <c r="B493" s="9" t="s">
        <v>192</v>
      </c>
      <c r="C493" s="8" t="s">
        <v>87</v>
      </c>
      <c r="D493" s="10">
        <v>3.05</v>
      </c>
      <c r="E493" s="10">
        <v>0.25</v>
      </c>
      <c r="F493" s="10">
        <v>20.07</v>
      </c>
      <c r="G493" s="10">
        <v>94.73</v>
      </c>
      <c r="H493" s="11"/>
    </row>
    <row r="494" spans="1:8">
      <c r="A494" s="22">
        <v>4</v>
      </c>
      <c r="B494" s="9" t="s">
        <v>215</v>
      </c>
      <c r="C494" s="8">
        <v>20</v>
      </c>
      <c r="D494" s="10">
        <v>1.5</v>
      </c>
      <c r="E494" s="10">
        <v>1.96</v>
      </c>
      <c r="F494" s="10">
        <v>14.88</v>
      </c>
      <c r="G494" s="10">
        <v>83.4</v>
      </c>
      <c r="H494" s="11"/>
    </row>
    <row r="495" spans="1:8">
      <c r="A495" s="22">
        <v>5</v>
      </c>
      <c r="B495" s="27"/>
      <c r="C495" s="22"/>
      <c r="D495" s="28"/>
      <c r="E495" s="28"/>
      <c r="F495" s="28"/>
      <c r="G495" s="28"/>
      <c r="H495" s="11"/>
    </row>
    <row r="496" spans="1:8">
      <c r="A496" s="8"/>
      <c r="B496" s="6" t="s">
        <v>141</v>
      </c>
      <c r="C496" s="14">
        <v>450</v>
      </c>
      <c r="D496" s="14">
        <f t="shared" ref="D496:G496" si="45">SUM(D491:D495)</f>
        <v>15.259999999999998</v>
      </c>
      <c r="E496" s="14">
        <f t="shared" si="45"/>
        <v>15.440000000000001</v>
      </c>
      <c r="F496" s="14">
        <f t="shared" si="45"/>
        <v>76.66</v>
      </c>
      <c r="G496" s="14">
        <f t="shared" si="45"/>
        <v>507.15</v>
      </c>
      <c r="H496" s="11"/>
    </row>
    <row r="497" spans="1:8">
      <c r="A497" s="25"/>
      <c r="B497" s="26"/>
      <c r="C497" s="26"/>
      <c r="D497" s="26"/>
      <c r="E497" s="26"/>
      <c r="F497" s="26"/>
      <c r="G497" s="26"/>
    </row>
    <row r="498" spans="1:8" ht="15.75">
      <c r="A498" s="15"/>
      <c r="B498" s="3" t="s">
        <v>148</v>
      </c>
      <c r="C498" s="16"/>
      <c r="D498" s="17"/>
      <c r="E498" s="17"/>
      <c r="F498" s="17"/>
      <c r="G498" s="17"/>
    </row>
    <row r="499" spans="1:8">
      <c r="A499" s="5" t="s">
        <v>105</v>
      </c>
      <c r="B499" s="6" t="s">
        <v>106</v>
      </c>
      <c r="C499" s="6" t="s">
        <v>107</v>
      </c>
      <c r="D499" s="6" t="s">
        <v>9</v>
      </c>
      <c r="E499" s="6" t="s">
        <v>10</v>
      </c>
      <c r="F499" s="6" t="s">
        <v>11</v>
      </c>
      <c r="G499" s="32" t="s">
        <v>135</v>
      </c>
      <c r="H499" s="11"/>
    </row>
    <row r="500" spans="1:8">
      <c r="A500" s="18">
        <v>1</v>
      </c>
      <c r="B500" s="19" t="s">
        <v>216</v>
      </c>
      <c r="C500" s="18" t="s">
        <v>124</v>
      </c>
      <c r="D500" s="20">
        <v>8.83</v>
      </c>
      <c r="E500" s="20">
        <v>12.24</v>
      </c>
      <c r="F500" s="20">
        <v>8.49</v>
      </c>
      <c r="G500" s="33">
        <v>179.9</v>
      </c>
      <c r="H500" s="31"/>
    </row>
    <row r="501" spans="1:8">
      <c r="A501" s="8">
        <v>2</v>
      </c>
      <c r="B501" s="9" t="s">
        <v>217</v>
      </c>
      <c r="C501" s="8" t="s">
        <v>97</v>
      </c>
      <c r="D501" s="10">
        <v>0.09</v>
      </c>
      <c r="E501" s="10">
        <v>0.01</v>
      </c>
      <c r="F501" s="10">
        <v>14.81</v>
      </c>
      <c r="G501" s="34">
        <v>61.35</v>
      </c>
      <c r="H501" s="11"/>
    </row>
    <row r="502" spans="1:8">
      <c r="A502" s="8">
        <v>3</v>
      </c>
      <c r="B502" s="9" t="s">
        <v>125</v>
      </c>
      <c r="C502" s="35" t="s">
        <v>87</v>
      </c>
      <c r="D502" s="10">
        <v>3.05</v>
      </c>
      <c r="E502" s="10">
        <v>0.25</v>
      </c>
      <c r="F502" s="10">
        <v>20.07</v>
      </c>
      <c r="G502" s="34">
        <v>94.73</v>
      </c>
      <c r="H502" s="11"/>
    </row>
    <row r="503" spans="1:8">
      <c r="A503" s="8"/>
      <c r="B503" s="6" t="s">
        <v>141</v>
      </c>
      <c r="C503" s="14">
        <v>522</v>
      </c>
      <c r="D503" s="14">
        <v>11.97</v>
      </c>
      <c r="E503" s="14">
        <v>12.5</v>
      </c>
      <c r="F503" s="14">
        <v>43.37</v>
      </c>
      <c r="G503" s="36">
        <v>335.98</v>
      </c>
      <c r="H503" s="11"/>
    </row>
    <row r="505" spans="1:8" ht="12.75" customHeight="1">
      <c r="A505" s="89" t="s">
        <v>131</v>
      </c>
      <c r="B505" s="89"/>
      <c r="C505" s="90" t="s">
        <v>132</v>
      </c>
      <c r="D505" s="90"/>
      <c r="E505" s="90"/>
      <c r="F505" s="90"/>
      <c r="G505" s="90"/>
    </row>
    <row r="506" spans="1:8" ht="13.5" customHeight="1">
      <c r="A506" s="89"/>
      <c r="B506" s="89"/>
      <c r="C506" s="90" t="s">
        <v>133</v>
      </c>
      <c r="D506" s="90"/>
      <c r="E506" s="90"/>
      <c r="F506" s="90"/>
      <c r="G506" s="90"/>
    </row>
    <row r="507" spans="1:8">
      <c r="A507" s="1"/>
      <c r="B507" s="1"/>
      <c r="C507" s="1"/>
      <c r="D507" s="1"/>
      <c r="E507" s="1"/>
      <c r="F507" s="1"/>
      <c r="G507" s="1"/>
    </row>
    <row r="508" spans="1:8" ht="15.75">
      <c r="B508" s="87" t="s">
        <v>134</v>
      </c>
      <c r="C508" s="87"/>
      <c r="D508" s="87"/>
    </row>
    <row r="509" spans="1:8" ht="15.75">
      <c r="B509" s="2" t="s">
        <v>218</v>
      </c>
      <c r="C509" s="2"/>
      <c r="D509" s="2"/>
    </row>
    <row r="510" spans="1:8" ht="15.75">
      <c r="B510" s="3" t="s">
        <v>108</v>
      </c>
      <c r="C510" s="4"/>
      <c r="D510" s="4"/>
    </row>
    <row r="511" spans="1:8">
      <c r="A511" s="5" t="s">
        <v>105</v>
      </c>
      <c r="B511" s="6" t="s">
        <v>106</v>
      </c>
      <c r="C511" s="6" t="s">
        <v>107</v>
      </c>
      <c r="D511" s="6" t="s">
        <v>9</v>
      </c>
      <c r="E511" s="6" t="s">
        <v>10</v>
      </c>
      <c r="F511" s="6" t="s">
        <v>11</v>
      </c>
      <c r="G511" s="6" t="s">
        <v>135</v>
      </c>
      <c r="H511" s="11"/>
    </row>
    <row r="512" spans="1:8">
      <c r="A512" s="8">
        <v>1</v>
      </c>
      <c r="B512" s="9" t="s">
        <v>219</v>
      </c>
      <c r="C512" s="8" t="s">
        <v>220</v>
      </c>
      <c r="D512" s="10">
        <v>10.85</v>
      </c>
      <c r="E512" s="10">
        <v>14.97</v>
      </c>
      <c r="F512" s="10">
        <v>14.96</v>
      </c>
      <c r="G512" s="10">
        <v>243.84</v>
      </c>
      <c r="H512" s="11"/>
    </row>
    <row r="513" spans="1:8" ht="26.25">
      <c r="A513" s="8">
        <v>2</v>
      </c>
      <c r="B513" s="12" t="s">
        <v>246</v>
      </c>
      <c r="C513" s="8">
        <v>20</v>
      </c>
      <c r="D513" s="10">
        <v>1.18</v>
      </c>
      <c r="E513" s="10">
        <v>0.94</v>
      </c>
      <c r="F513" s="10">
        <v>15</v>
      </c>
      <c r="G513" s="10">
        <v>73.2</v>
      </c>
      <c r="H513" s="11"/>
    </row>
    <row r="514" spans="1:8">
      <c r="A514" s="8">
        <v>3</v>
      </c>
      <c r="B514" s="12" t="s">
        <v>170</v>
      </c>
      <c r="C514" s="8">
        <v>200</v>
      </c>
      <c r="D514" s="10">
        <v>0.97</v>
      </c>
      <c r="E514" s="10">
        <v>0.19</v>
      </c>
      <c r="F514" s="10">
        <v>19.59</v>
      </c>
      <c r="G514" s="10">
        <v>83.42</v>
      </c>
      <c r="H514" s="11"/>
    </row>
    <row r="515" spans="1:8">
      <c r="A515" s="8">
        <v>4</v>
      </c>
      <c r="B515" s="9" t="s">
        <v>86</v>
      </c>
      <c r="C515" s="8" t="s">
        <v>140</v>
      </c>
      <c r="D515" s="10">
        <v>3.61</v>
      </c>
      <c r="E515" s="13">
        <v>0.37</v>
      </c>
      <c r="F515" s="13">
        <v>23.53</v>
      </c>
      <c r="G515" s="13">
        <v>111.84</v>
      </c>
      <c r="H515" s="11"/>
    </row>
    <row r="516" spans="1:8">
      <c r="A516" s="8"/>
      <c r="B516" s="6" t="s">
        <v>141</v>
      </c>
      <c r="C516" s="14">
        <v>605</v>
      </c>
      <c r="D516" s="14">
        <f>SUM(D512:D515)</f>
        <v>16.61</v>
      </c>
      <c r="E516" s="14">
        <f>SUM(E512:E515)</f>
        <v>16.470000000000002</v>
      </c>
      <c r="F516" s="14">
        <f>SUM(F512:F515)</f>
        <v>73.08</v>
      </c>
      <c r="G516" s="14">
        <f>SUM(G512:G515)</f>
        <v>512.30000000000007</v>
      </c>
      <c r="H516" s="11"/>
    </row>
    <row r="517" spans="1:8">
      <c r="A517" s="25"/>
      <c r="B517" s="26"/>
      <c r="C517" s="26"/>
      <c r="D517" s="26"/>
      <c r="E517" s="26"/>
      <c r="F517" s="26"/>
      <c r="G517" s="26"/>
    </row>
    <row r="518" spans="1:8" ht="15.75">
      <c r="A518" s="15"/>
      <c r="B518" s="3" t="s">
        <v>143</v>
      </c>
      <c r="C518" s="16"/>
      <c r="D518" s="17"/>
      <c r="E518" s="17"/>
      <c r="F518" s="17"/>
      <c r="G518" s="17"/>
    </row>
    <row r="519" spans="1:8">
      <c r="A519" s="5" t="s">
        <v>105</v>
      </c>
      <c r="B519" s="6" t="s">
        <v>106</v>
      </c>
      <c r="C519" s="6" t="s">
        <v>107</v>
      </c>
      <c r="D519" s="6" t="s">
        <v>9</v>
      </c>
      <c r="E519" s="6" t="s">
        <v>10</v>
      </c>
      <c r="F519" s="6" t="s">
        <v>11</v>
      </c>
      <c r="G519" s="6" t="s">
        <v>135</v>
      </c>
      <c r="H519" s="11"/>
    </row>
    <row r="520" spans="1:8">
      <c r="A520" s="8">
        <v>1</v>
      </c>
      <c r="B520" s="12" t="s">
        <v>84</v>
      </c>
      <c r="C520" s="8" t="s">
        <v>122</v>
      </c>
      <c r="D520" s="10">
        <v>10.79</v>
      </c>
      <c r="E520" s="10">
        <v>3.15</v>
      </c>
      <c r="F520" s="10">
        <v>22.56</v>
      </c>
      <c r="G520" s="10">
        <v>161.85</v>
      </c>
      <c r="H520" s="11"/>
    </row>
    <row r="521" spans="1:8">
      <c r="A521" s="8">
        <v>2</v>
      </c>
      <c r="B521" s="9" t="s">
        <v>144</v>
      </c>
      <c r="C521" s="8" t="s">
        <v>110</v>
      </c>
      <c r="D521" s="10">
        <v>0</v>
      </c>
      <c r="E521" s="10">
        <v>0</v>
      </c>
      <c r="F521" s="10">
        <v>6.78</v>
      </c>
      <c r="G521" s="10">
        <v>27.09</v>
      </c>
      <c r="H521" s="11"/>
    </row>
    <row r="522" spans="1:8">
      <c r="A522" s="8">
        <v>3</v>
      </c>
      <c r="B522" s="9" t="s">
        <v>86</v>
      </c>
      <c r="C522" s="8" t="s">
        <v>140</v>
      </c>
      <c r="D522" s="10">
        <v>3.82</v>
      </c>
      <c r="E522" s="10">
        <v>0.31</v>
      </c>
      <c r="F522" s="10">
        <v>25.09</v>
      </c>
      <c r="G522" s="10">
        <v>118.41</v>
      </c>
      <c r="H522" s="11"/>
    </row>
    <row r="523" spans="1:8">
      <c r="A523" s="8"/>
      <c r="B523" s="6" t="s">
        <v>141</v>
      </c>
      <c r="C523" s="14">
        <v>352</v>
      </c>
      <c r="D523" s="14">
        <f t="shared" ref="D523:G523" si="46">SUM(D520:D522)</f>
        <v>14.61</v>
      </c>
      <c r="E523" s="14">
        <f t="shared" si="46"/>
        <v>3.46</v>
      </c>
      <c r="F523" s="14">
        <f t="shared" si="46"/>
        <v>54.43</v>
      </c>
      <c r="G523" s="14">
        <f t="shared" si="46"/>
        <v>307.35000000000002</v>
      </c>
      <c r="H523" s="11"/>
    </row>
    <row r="524" spans="1:8">
      <c r="A524" s="25"/>
      <c r="B524" s="26"/>
      <c r="C524" s="26"/>
      <c r="D524" s="26"/>
      <c r="E524" s="26"/>
      <c r="F524" s="26"/>
      <c r="G524" s="26"/>
    </row>
    <row r="525" spans="1:8" ht="15.75">
      <c r="A525" s="15"/>
      <c r="B525" s="3" t="s">
        <v>145</v>
      </c>
      <c r="C525" s="16"/>
      <c r="D525" s="17"/>
      <c r="E525" s="17"/>
      <c r="F525" s="17"/>
      <c r="G525" s="17"/>
    </row>
    <row r="526" spans="1:8">
      <c r="A526" s="5" t="s">
        <v>105</v>
      </c>
      <c r="B526" s="6" t="s">
        <v>106</v>
      </c>
      <c r="C526" s="6" t="s">
        <v>107</v>
      </c>
      <c r="D526" s="6" t="s">
        <v>9</v>
      </c>
      <c r="E526" s="6" t="s">
        <v>10</v>
      </c>
      <c r="F526" s="6" t="s">
        <v>11</v>
      </c>
      <c r="G526" s="6" t="s">
        <v>135</v>
      </c>
      <c r="H526" s="11"/>
    </row>
    <row r="527" spans="1:8">
      <c r="A527" s="18">
        <v>1</v>
      </c>
      <c r="B527" s="19" t="s">
        <v>98</v>
      </c>
      <c r="C527" s="18">
        <v>60</v>
      </c>
      <c r="D527" s="20">
        <v>0.48</v>
      </c>
      <c r="E527" s="20">
        <v>0.06</v>
      </c>
      <c r="F527" s="20">
        <v>1.02</v>
      </c>
      <c r="G527" s="20">
        <v>7.8</v>
      </c>
      <c r="H527" s="11"/>
    </row>
    <row r="528" spans="1:8">
      <c r="A528" s="8">
        <v>2</v>
      </c>
      <c r="B528" s="12" t="s">
        <v>89</v>
      </c>
      <c r="C528" s="8" t="s">
        <v>85</v>
      </c>
      <c r="D528" s="10">
        <v>3.68</v>
      </c>
      <c r="E528" s="10">
        <v>2.92</v>
      </c>
      <c r="F528" s="10">
        <v>38.78</v>
      </c>
      <c r="G528" s="10">
        <v>196.19</v>
      </c>
      <c r="H528" s="11"/>
    </row>
    <row r="529" spans="1:8">
      <c r="A529" s="8">
        <v>3</v>
      </c>
      <c r="B529" s="9" t="s">
        <v>221</v>
      </c>
      <c r="C529" s="8">
        <v>80</v>
      </c>
      <c r="D529" s="10">
        <v>15.63</v>
      </c>
      <c r="E529" s="10">
        <v>0.89</v>
      </c>
      <c r="F529" s="10">
        <v>0.47</v>
      </c>
      <c r="G529" s="10">
        <v>72.760000000000005</v>
      </c>
      <c r="H529" s="11"/>
    </row>
    <row r="530" spans="1:8">
      <c r="A530" s="8">
        <v>4</v>
      </c>
      <c r="B530" s="9" t="s">
        <v>165</v>
      </c>
      <c r="C530" s="8">
        <v>200</v>
      </c>
      <c r="D530" s="10">
        <v>0</v>
      </c>
      <c r="E530" s="10">
        <v>0</v>
      </c>
      <c r="F530" s="10">
        <v>14.52</v>
      </c>
      <c r="G530" s="10">
        <v>58.05</v>
      </c>
      <c r="H530" s="11"/>
    </row>
    <row r="531" spans="1:8">
      <c r="A531" s="8">
        <v>5</v>
      </c>
      <c r="B531" s="9" t="s">
        <v>192</v>
      </c>
      <c r="C531" s="8" t="s">
        <v>87</v>
      </c>
      <c r="D531" s="10">
        <v>3.05</v>
      </c>
      <c r="E531" s="10">
        <v>0.25</v>
      </c>
      <c r="F531" s="10">
        <v>20.07</v>
      </c>
      <c r="G531" s="10">
        <v>94.73</v>
      </c>
      <c r="H531" s="11"/>
    </row>
    <row r="532" spans="1:8">
      <c r="A532" s="8"/>
      <c r="B532" s="6" t="s">
        <v>141</v>
      </c>
      <c r="C532" s="14">
        <v>535</v>
      </c>
      <c r="D532" s="14">
        <f t="shared" ref="D532:G532" si="47">SUM(D527:D531)</f>
        <v>22.84</v>
      </c>
      <c r="E532" s="14">
        <f t="shared" si="47"/>
        <v>4.12</v>
      </c>
      <c r="F532" s="14">
        <f t="shared" si="47"/>
        <v>74.860000000000014</v>
      </c>
      <c r="G532" s="14">
        <f t="shared" si="47"/>
        <v>429.53000000000003</v>
      </c>
      <c r="H532" s="11"/>
    </row>
    <row r="533" spans="1:8">
      <c r="A533" s="25"/>
      <c r="B533" s="26"/>
      <c r="C533" s="26"/>
      <c r="D533" s="26"/>
      <c r="E533" s="26"/>
      <c r="F533" s="26"/>
      <c r="G533" s="26"/>
    </row>
    <row r="534" spans="1:8" ht="15.75">
      <c r="A534" s="15"/>
      <c r="B534" s="3" t="s">
        <v>147</v>
      </c>
      <c r="C534" s="21"/>
      <c r="D534" s="21"/>
      <c r="E534" s="21"/>
      <c r="F534" s="21"/>
      <c r="G534" s="21"/>
    </row>
    <row r="535" spans="1:8">
      <c r="A535" s="5" t="s">
        <v>105</v>
      </c>
      <c r="B535" s="6" t="s">
        <v>106</v>
      </c>
      <c r="C535" s="6" t="s">
        <v>107</v>
      </c>
      <c r="D535" s="6" t="s">
        <v>9</v>
      </c>
      <c r="E535" s="6" t="s">
        <v>10</v>
      </c>
      <c r="F535" s="6" t="s">
        <v>11</v>
      </c>
      <c r="G535" s="6" t="s">
        <v>135</v>
      </c>
      <c r="H535" s="11"/>
    </row>
    <row r="536" spans="1:8">
      <c r="A536" s="18">
        <v>1</v>
      </c>
      <c r="B536" s="19" t="s">
        <v>98</v>
      </c>
      <c r="C536" s="18">
        <v>60</v>
      </c>
      <c r="D536" s="20">
        <v>0.48</v>
      </c>
      <c r="E536" s="20">
        <v>0.06</v>
      </c>
      <c r="F536" s="20">
        <v>1.02</v>
      </c>
      <c r="G536" s="20">
        <v>7.8</v>
      </c>
      <c r="H536" s="11"/>
    </row>
    <row r="537" spans="1:8">
      <c r="A537" s="8">
        <v>2</v>
      </c>
      <c r="B537" s="12" t="s">
        <v>89</v>
      </c>
      <c r="C537" s="8" t="s">
        <v>85</v>
      </c>
      <c r="D537" s="10">
        <v>3.68</v>
      </c>
      <c r="E537" s="10">
        <v>2.92</v>
      </c>
      <c r="F537" s="10">
        <v>38.78</v>
      </c>
      <c r="G537" s="10">
        <v>196.19</v>
      </c>
      <c r="H537" s="11"/>
    </row>
    <row r="538" spans="1:8">
      <c r="A538" s="8">
        <v>3</v>
      </c>
      <c r="B538" s="9" t="s">
        <v>221</v>
      </c>
      <c r="C538" s="8">
        <v>80</v>
      </c>
      <c r="D538" s="10">
        <v>15.63</v>
      </c>
      <c r="E538" s="10">
        <v>0.89</v>
      </c>
      <c r="F538" s="10">
        <v>0.47</v>
      </c>
      <c r="G538" s="10">
        <v>72.760000000000005</v>
      </c>
      <c r="H538" s="11"/>
    </row>
    <row r="539" spans="1:8">
      <c r="A539" s="22">
        <v>4</v>
      </c>
      <c r="B539" s="9" t="s">
        <v>165</v>
      </c>
      <c r="C539" s="8">
        <v>200</v>
      </c>
      <c r="D539" s="10">
        <v>0</v>
      </c>
      <c r="E539" s="10">
        <v>0</v>
      </c>
      <c r="F539" s="10">
        <v>14.52</v>
      </c>
      <c r="G539" s="10">
        <v>58.05</v>
      </c>
      <c r="H539" s="11"/>
    </row>
    <row r="540" spans="1:8">
      <c r="A540" s="22">
        <v>5</v>
      </c>
      <c r="B540" s="9" t="s">
        <v>192</v>
      </c>
      <c r="C540" s="8" t="s">
        <v>87</v>
      </c>
      <c r="D540" s="10">
        <v>3.05</v>
      </c>
      <c r="E540" s="10">
        <v>0.25</v>
      </c>
      <c r="F540" s="10">
        <v>20.07</v>
      </c>
      <c r="G540" s="10">
        <v>94.73</v>
      </c>
      <c r="H540" s="11"/>
    </row>
    <row r="541" spans="1:8">
      <c r="A541" s="8"/>
      <c r="B541" s="6" t="s">
        <v>141</v>
      </c>
      <c r="C541" s="14">
        <v>550</v>
      </c>
      <c r="D541" s="14">
        <f t="shared" ref="D541:G541" si="48">SUM(D536:D540)</f>
        <v>22.84</v>
      </c>
      <c r="E541" s="14">
        <f t="shared" si="48"/>
        <v>4.12</v>
      </c>
      <c r="F541" s="14">
        <f t="shared" si="48"/>
        <v>74.860000000000014</v>
      </c>
      <c r="G541" s="14">
        <f t="shared" si="48"/>
        <v>429.53000000000003</v>
      </c>
      <c r="H541" s="11"/>
    </row>
    <row r="542" spans="1:8">
      <c r="A542" s="25"/>
      <c r="B542" s="26"/>
      <c r="C542" s="26"/>
      <c r="D542" s="26"/>
      <c r="E542" s="26"/>
      <c r="F542" s="26"/>
      <c r="G542" s="26"/>
    </row>
    <row r="543" spans="1:8" ht="15.75">
      <c r="A543" s="15"/>
      <c r="B543" s="3" t="s">
        <v>148</v>
      </c>
      <c r="C543" s="16"/>
      <c r="D543" s="17"/>
      <c r="E543" s="17"/>
      <c r="F543" s="17"/>
      <c r="G543" s="17"/>
    </row>
    <row r="544" spans="1:8">
      <c r="A544" s="5" t="s">
        <v>105</v>
      </c>
      <c r="B544" s="6" t="s">
        <v>106</v>
      </c>
      <c r="C544" s="6" t="s">
        <v>107</v>
      </c>
      <c r="D544" s="6" t="s">
        <v>9</v>
      </c>
      <c r="E544" s="6" t="s">
        <v>10</v>
      </c>
      <c r="F544" s="6" t="s">
        <v>11</v>
      </c>
      <c r="G544" s="6" t="s">
        <v>135</v>
      </c>
      <c r="H544" s="11"/>
    </row>
    <row r="545" spans="1:8">
      <c r="A545" s="18">
        <v>1</v>
      </c>
      <c r="B545" s="19" t="s">
        <v>100</v>
      </c>
      <c r="C545" s="18">
        <v>60</v>
      </c>
      <c r="D545" s="20">
        <v>0.73</v>
      </c>
      <c r="E545" s="20">
        <v>0.06</v>
      </c>
      <c r="F545" s="20">
        <v>6.75</v>
      </c>
      <c r="G545" s="20">
        <v>31.17</v>
      </c>
      <c r="H545" s="11"/>
    </row>
    <row r="546" spans="1:8">
      <c r="A546" s="8">
        <v>2</v>
      </c>
      <c r="B546" s="9" t="s">
        <v>222</v>
      </c>
      <c r="C546" s="8" t="s">
        <v>94</v>
      </c>
      <c r="D546" s="10">
        <v>9.5299999999999994</v>
      </c>
      <c r="E546" s="10">
        <v>12.3</v>
      </c>
      <c r="F546" s="10">
        <v>10.44</v>
      </c>
      <c r="G546" s="10">
        <v>190.5</v>
      </c>
      <c r="H546" s="11"/>
    </row>
    <row r="547" spans="1:8">
      <c r="A547" s="8">
        <v>3</v>
      </c>
      <c r="B547" s="9" t="s">
        <v>223</v>
      </c>
      <c r="C547" s="8" t="s">
        <v>85</v>
      </c>
      <c r="D547" s="10">
        <v>7.19</v>
      </c>
      <c r="E547" s="10">
        <v>5.88</v>
      </c>
      <c r="F547" s="10">
        <v>32.51</v>
      </c>
      <c r="G547" s="10">
        <v>211.38</v>
      </c>
      <c r="H547" s="11"/>
    </row>
    <row r="548" spans="1:8">
      <c r="A548" s="8">
        <v>4</v>
      </c>
      <c r="B548" s="9" t="s">
        <v>159</v>
      </c>
      <c r="C548" s="8">
        <v>200</v>
      </c>
      <c r="D548" s="10">
        <v>0</v>
      </c>
      <c r="E548" s="10">
        <v>0</v>
      </c>
      <c r="F548" s="10">
        <v>9.68</v>
      </c>
      <c r="G548" s="10">
        <v>38.700000000000003</v>
      </c>
      <c r="H548" s="11"/>
    </row>
    <row r="549" spans="1:8">
      <c r="A549" s="8">
        <v>5</v>
      </c>
      <c r="B549" s="9" t="s">
        <v>179</v>
      </c>
      <c r="C549" s="8" t="s">
        <v>87</v>
      </c>
      <c r="D549" s="10">
        <v>3.05</v>
      </c>
      <c r="E549" s="10">
        <v>0.25</v>
      </c>
      <c r="F549" s="10">
        <v>20.07</v>
      </c>
      <c r="G549" s="10">
        <v>94.73</v>
      </c>
      <c r="H549" s="11"/>
    </row>
    <row r="550" spans="1:8">
      <c r="A550" s="8"/>
      <c r="B550" s="6" t="s">
        <v>141</v>
      </c>
      <c r="C550" s="14">
        <v>545</v>
      </c>
      <c r="D550" s="14">
        <v>20.5</v>
      </c>
      <c r="E550" s="14">
        <v>18.489999999999998</v>
      </c>
      <c r="F550" s="14">
        <v>79.45</v>
      </c>
      <c r="G550" s="14">
        <v>566.48</v>
      </c>
      <c r="H550" s="11"/>
    </row>
    <row r="553" spans="1:8" ht="12.75" customHeight="1"/>
    <row r="554" spans="1:8" ht="12.75" customHeight="1"/>
    <row r="562" ht="18" customHeight="1"/>
  </sheetData>
  <mergeCells count="61">
    <mergeCell ref="A1:B1"/>
    <mergeCell ref="C1:G1"/>
    <mergeCell ref="A2:B2"/>
    <mergeCell ref="C2:G2"/>
    <mergeCell ref="B4:D4"/>
    <mergeCell ref="A43:B43"/>
    <mergeCell ref="C43:G43"/>
    <mergeCell ref="A44:B44"/>
    <mergeCell ref="C44:G44"/>
    <mergeCell ref="B46:D46"/>
    <mergeCell ref="A90:B90"/>
    <mergeCell ref="C90:G90"/>
    <mergeCell ref="A91:B91"/>
    <mergeCell ref="C91:G91"/>
    <mergeCell ref="B93:D93"/>
    <mergeCell ref="A136:B136"/>
    <mergeCell ref="C136:G136"/>
    <mergeCell ref="A137:B137"/>
    <mergeCell ref="C137:G137"/>
    <mergeCell ref="B139:D139"/>
    <mergeCell ref="B182:G182"/>
    <mergeCell ref="A184:B184"/>
    <mergeCell ref="C184:G184"/>
    <mergeCell ref="A185:B185"/>
    <mergeCell ref="C185:G185"/>
    <mergeCell ref="B187:D187"/>
    <mergeCell ref="A230:B230"/>
    <mergeCell ref="C230:G230"/>
    <mergeCell ref="A231:B231"/>
    <mergeCell ref="C231:G231"/>
    <mergeCell ref="B233:D233"/>
    <mergeCell ref="A276:B276"/>
    <mergeCell ref="C276:G276"/>
    <mergeCell ref="A277:B277"/>
    <mergeCell ref="C277:G277"/>
    <mergeCell ref="B279:D279"/>
    <mergeCell ref="A322:B322"/>
    <mergeCell ref="C322:G322"/>
    <mergeCell ref="A323:B323"/>
    <mergeCell ref="C323:G323"/>
    <mergeCell ref="B325:D325"/>
    <mergeCell ref="A368:B368"/>
    <mergeCell ref="C368:G368"/>
    <mergeCell ref="A369:B369"/>
    <mergeCell ref="C369:G369"/>
    <mergeCell ref="B371:D371"/>
    <mergeCell ref="A412:B412"/>
    <mergeCell ref="C412:G412"/>
    <mergeCell ref="A413:B413"/>
    <mergeCell ref="C413:G413"/>
    <mergeCell ref="B415:D415"/>
    <mergeCell ref="A459:B459"/>
    <mergeCell ref="C459:G459"/>
    <mergeCell ref="A460:B460"/>
    <mergeCell ref="C460:G460"/>
    <mergeCell ref="B508:D508"/>
    <mergeCell ref="B462:D462"/>
    <mergeCell ref="A505:B505"/>
    <mergeCell ref="C505:G505"/>
    <mergeCell ref="A506:B506"/>
    <mergeCell ref="C506:G506"/>
  </mergeCells>
  <pageMargins left="0.49" right="0.39" top="0.64" bottom="0.51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1</vt:lpstr>
      <vt:lpstr>меню осен  25</vt:lpstr>
      <vt:lpstr>меню каж.д дер. с овз</vt:lpstr>
      <vt:lpstr>Лист1</vt:lpstr>
      <vt:lpstr>'меню осен  25'!Область_печати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Пользователь</cp:lastModifiedBy>
  <cp:lastPrinted>2025-09-28T16:55:53Z</cp:lastPrinted>
  <dcterms:created xsi:type="dcterms:W3CDTF">2017-03-22T07:22:00Z</dcterms:created>
  <dcterms:modified xsi:type="dcterms:W3CDTF">2025-09-30T06:56:38Z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7E6275FC2A0E45F88B38892D33365FCF_13</vt:lpwstr>
  </property>
  <property fmtid="{D5CDD505-2E9C-101B-9397-08002B2CF9AE}" pid="3" name="KSOProductBuildVer">
    <vt:lpwstr>1049-12.2.0.22549</vt:lpwstr>
  </property>
</Properties>
</file>